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6330" activeTab="0"/>
  </bookViews>
  <sheets>
    <sheet name="Красносельское" sheetId="1" r:id="rId1"/>
  </sheets>
  <definedNames/>
  <calcPr fullCalcOnLoad="1"/>
</workbook>
</file>

<file path=xl/sharedStrings.xml><?xml version="1.0" encoding="utf-8"?>
<sst xmlns="http://schemas.openxmlformats.org/spreadsheetml/2006/main" count="112" uniqueCount="111">
  <si>
    <t>Наименование   доходов</t>
  </si>
  <si>
    <t xml:space="preserve">    сумма  </t>
  </si>
  <si>
    <t xml:space="preserve">                        муниципального образования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</si>
  <si>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</si>
  <si>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</si>
  <si>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</si>
  <si>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</si>
  <si>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</si>
  <si>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</si>
  <si>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</si>
  <si>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</si>
  <si>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</si>
  <si>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</si>
  <si>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</si>
  <si>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</si>
  <si>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</si>
  <si>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Госпошлина за совершение нотариальных действий (за исключением действий,совершаемых консульскими учреждениями РФ)</t>
  </si>
  <si>
    <t>ДОХОДЫ ОТ ИСПОЛЬЗОВАНИЯ ИМУЩЕСТВА, НАХОДЯЩЕГОСЯ В ГОСУДАРСТВЕННОЙ И МУНИЦИПАЛЬНОЙ СОБСТВЕННОСТИ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</si>
  <si>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</si>
  <si>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</si>
  <si>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</si>
  <si>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</si>
  <si>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</si>
  <si>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</si>
  <si>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</si>
  <si>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</si>
  <si>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</si>
  <si>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</si>
  <si>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</si>
  <si>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 xml:space="preserve"> 1 11 09000 00 0000 120</t>
  </si>
  <si>
    <t xml:space="preserve"> 1 11 09040 00 0000 120</t>
  </si>
  <si>
    <t xml:space="preserve"> 1 11 09045 10 0000 120</t>
  </si>
  <si>
    <t>тыс.рублей</t>
  </si>
  <si>
    <t xml:space="preserve">                                  Красносельское </t>
  </si>
  <si>
    <t xml:space="preserve">                                                 Приложение 3</t>
  </si>
  <si>
    <t>1 16 00000 00 0000 000</t>
  </si>
  <si>
    <t>Штрафы,санкции,возмещение ущерба</t>
  </si>
  <si>
    <t>116 90050 10 0000 140</t>
  </si>
  <si>
    <t>1 05 00000 00 0000 000</t>
  </si>
  <si>
    <t>НАЛОГИ  НА  СОВОКУПНЫЙ  ДОХОД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</si>
  <si>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</si>
  <si>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2271и 228 Налогового кодекса Российской Федерации</t>
  </si>
  <si>
    <t xml:space="preserve"> 1 01 02010 01 0000 110</t>
  </si>
  <si>
    <t>Земельный налог с организаций, обладающих земельным участком, расположенным в границах сельских  поселений</t>
  </si>
  <si>
    <t xml:space="preserve"> 1 06 06033 10 0000 110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</si>
  <si>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</si>
  <si>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1 06 06043 10 0000 110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</si>
  <si>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</si>
  <si>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</si>
  <si>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</si>
  <si>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>ГОСУДАРСТВЕННАЯ ПОШЛИНА</t>
  </si>
  <si>
    <t>1 11 05000 00 0000 120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</si>
  <si>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</si>
  <si>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</si>
  <si>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</si>
  <si>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</si>
  <si>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субсидии (Прочие субсидии  бюджетам сельских поселений на повышение  опплаты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№761)</t>
  </si>
  <si>
    <t>1 05 03000 01 0000 110</t>
  </si>
  <si>
    <t>1 05 03010 01 0000 110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</si>
  <si>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</si>
  <si>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Госпошлина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</si>
  <si>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</si>
  <si>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) 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</si>
  <si>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учреждений,а также имущества государственных и муниципальных унитарных предприятий, в том числе казенных )</t>
  </si>
  <si>
    <t>Прочие поступления от использования имущества, находящегося в собственности сельских поселений ( за исключением имущества муниципальных бюджетных и автономных учреждений,а также имущества  муниципальных унитарных предприятий, в том числе казенных )</t>
  </si>
  <si>
    <t>116 90000 00 0000 140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</si>
  <si>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</si>
  <si>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</si>
  <si>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 2 02 10000 00 0000 150 </t>
  </si>
  <si>
    <t xml:space="preserve"> 2 02 20000 00 0000 150</t>
  </si>
  <si>
    <t xml:space="preserve"> 2 02 29999 00 0000 150</t>
  </si>
  <si>
    <t>Прочие субсидии</t>
  </si>
  <si>
    <t xml:space="preserve"> 2 02 29999 10 0000 150</t>
  </si>
  <si>
    <t>Прочие субсидии бюджетам сельских поселений</t>
  </si>
  <si>
    <t>2 02 29999 10 7039 150</t>
  </si>
  <si>
    <t>2 02 30000 00 0000 150</t>
  </si>
  <si>
    <t>2 02 35118 10 0000 150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</si>
  <si>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</si>
  <si>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 xml:space="preserve">Прочие межбюджетные трансферты, передаваемые бюджетам </t>
  </si>
  <si>
    <t>2 02 40000 00 0000 150</t>
  </si>
  <si>
    <t>2 02 49999 00 0000 150</t>
  </si>
  <si>
    <t>2 02 49999 10 0000 150</t>
  </si>
  <si>
    <t>Субвенции местным бюджетам на выполнение передаваемых полномочий субъектов Российской Федерации (Субвенции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</si>
  <si>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2 02 29999 10 7167 150</t>
  </si>
  <si>
    <t xml:space="preserve"> 2 02 25576 10 0000 150 </t>
  </si>
  <si>
    <t>Субсидии бюджетам сельских поселений на обеспечение комплексного развития сельских территорий</t>
  </si>
  <si>
    <t xml:space="preserve">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</si>
  <si>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</si>
  <si>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2 02 16001 10 0000 150</t>
  </si>
  <si>
    <t>Дотации бюджетам сельских поселений на выравнивание  бюджетной обеспеченности из бюджетов муниципальных районов</t>
  </si>
  <si>
    <t>Прочие субсидии (Прочие субсидии бюджетам сельских поселений на реализацию мероприятий по предотвращению распространения борщевика Сосновского)</t>
  </si>
  <si>
    <t>ПОСТУПЛЕНИЕ ДОХОДОВ В БЮДЖЕТ МУНИЦИПАЛЬНОГО ОБРАЗОВАНИЯ КРАСНОСЕЛЬСКОЕ НА 2021 ГОД</t>
  </si>
  <si>
    <t>1 13 00000 00 0000 000</t>
  </si>
  <si>
    <t>ДОХОДЫ ОТ ОКАЗАНИЯ ПЛАТНЫХ УСЛУГ И КОМПЕНСАЦИИ ЗАТАРАТ ГОСУДАРСТВА</t>
  </si>
  <si>
    <t>1 13 02000 00 0000 000</t>
  </si>
  <si>
    <t>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</si>
  <si>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</si>
  <si>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</si>
  <si>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2 02 30024 10 6196 150</t>
  </si>
  <si>
    <t xml:space="preserve">                                                          от 18.12.2020 № 45 </t>
  </si>
  <si>
    <t xml:space="preserve">                                        к решению Совета народных депутатов </t>
  </si>
  <si>
    <t>1 11 09080 10 0000 120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</si>
  <si>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</si>
  <si>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</si>
  <si>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</si>
  <si>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 xml:space="preserve"> 1 14 00000 00 0000 000</t>
  </si>
  <si>
    <t>ДОХОДЫ ОТ ПРОДАЖИ МАТЕРИАЛЬНЫХ И НЕМАТЕРИАЛЬНЫХ АКТИВОВ</t>
  </si>
  <si>
    <t xml:space="preserve"> 1 14 06000 00 0000 000</t>
  </si>
  <si>
    <t>Доходы от продажи земельных участков, находящихся в государственной и муниципальной собственности</t>
  </si>
  <si>
    <t xml:space="preserve"> 1 14 06025 10 0000 430</t>
  </si>
  <si>
    <t>Доходы от продажи земельных участков, в собственности сельских поселений (за исключением земельных участков бюджетных и автономных учреждений)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</si>
</sst>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9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 Cyr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justify" vertical="top" wrapText="1"/>
    </xf>
    <xf numFmtId="1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7" fillId="33" borderId="10" xfId="0" applyNumberFormat="1" applyFont="1" applyFill="1" applyBorder="1" applyAlignment="1">
      <alignment horizontal="center" vertical="top" wrapText="1"/>
    </xf>
    <xf numFmtId="1" fontId="9" fillId="33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vertical="top" wrapText="1"/>
    </xf>
    <xf numFmtId="1" fontId="9" fillId="33" borderId="13" xfId="0" applyNumberFormat="1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vertical="top" wrapText="1"/>
    </xf>
    <xf numFmtId="1" fontId="7" fillId="33" borderId="13" xfId="0" applyNumberFormat="1" applyFont="1" applyFill="1" applyBorder="1" applyAlignment="1">
      <alignment horizontal="center" vertical="top" wrapText="1"/>
    </xf>
    <xf numFmtId="176" fontId="0" fillId="0" borderId="10" xfId="0" applyNumberFormat="1" applyBorder="1" applyAlignment="1">
      <alignment horizontal="center"/>
    </xf>
    <xf numFmtId="176" fontId="1" fillId="0" borderId="13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0" fontId="8" fillId="33" borderId="10" xfId="0" applyFont="1" applyFill="1" applyBorder="1" applyAlignment="1">
      <alignment horizontal="center" vertical="top" wrapText="1"/>
    </xf>
    <xf numFmtId="176" fontId="0" fillId="34" borderId="1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49" fontId="1" fillId="0" borderId="10" xfId="0" applyNumberFormat="1" applyFont="1" applyBorder="1" applyAlignment="1">
      <alignment vertical="top" wrapText="1"/>
    </xf>
    <xf numFmtId="0" fontId="48" fillId="34" borderId="10" xfId="53" applyFont="1" applyFill="1" applyBorder="1" applyAlignment="1">
      <alignment vertical="top" wrapText="1"/>
      <protection/>
    </xf>
    <xf numFmtId="0" fontId="1" fillId="0" borderId="10" xfId="0" applyFont="1" applyFill="1" applyBorder="1" applyAlignment="1">
      <alignment wrapText="1"/>
    </xf>
    <xf numFmtId="176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Fill="1" applyBorder="1" applyAlignment="1">
      <alignment horizontal="center" vertical="top"/>
    </xf>
    <xf numFmtId="0" fontId="10" fillId="0" borderId="10" xfId="0" applyFont="1" applyBorder="1" applyAlignment="1">
      <alignment vertical="top"/>
    </xf>
    <xf numFmtId="0" fontId="10" fillId="0" borderId="10" xfId="0" applyFont="1" applyBorder="1" applyAlignment="1">
      <alignment wrapText="1"/>
    </xf>
    <xf numFmtId="1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vertical="top" wrapText="1"/>
    </xf>
    <xf numFmtId="176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 wrapText="1"/>
    </xf>
    <xf numFmtId="0" fontId="11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vertical="top" wrapText="1"/>
    </xf>
    <xf numFmtId="1" fontId="12" fillId="33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3" fontId="9" fillId="34" borderId="10" xfId="0" applyNumberFormat="1" applyFont="1" applyFill="1" applyBorder="1" applyAlignment="1">
      <alignment horizontal="center" vertical="top"/>
    </xf>
    <xf numFmtId="0" fontId="13" fillId="34" borderId="14" xfId="0" applyFont="1" applyFill="1" applyBorder="1" applyAlignment="1">
      <alignment horizontal="left" vertical="top" wrapText="1"/>
    </xf>
    <xf numFmtId="176" fontId="0" fillId="34" borderId="10" xfId="0" applyNumberFormat="1" applyFont="1" applyFill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176" fontId="9" fillId="33" borderId="13" xfId="0" applyNumberFormat="1" applyFont="1" applyFill="1" applyBorder="1" applyAlignment="1">
      <alignment horizontal="center" vertical="top" wrapText="1"/>
    </xf>
    <xf numFmtId="176" fontId="7" fillId="33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">
      <selection activeCell="M18" sqref="M18"/>
    </sheetView>
  </sheetViews>
  <sheetFormatPr defaultColWidth="9.00390625" defaultRowHeight="12.75"/>
  <cols>
    <col min="1" max="1" width="21.375" style="0" customWidth="1"/>
    <col min="2" max="2" width="54.00390625" style="9" customWidth="1"/>
    <col min="3" max="3" width="11.25390625" style="0" customWidth="1"/>
    <col min="4" max="4" width="0.12890625" style="0" hidden="1" customWidth="1"/>
    <col min="5" max="7" width="9.125" style="0" hidden="1" customWidth="1"/>
    <col min="14" max="14" width="8.875" style="0" customWidth="1"/>
  </cols>
  <sheetData>
    <row r="1" spans="1:3" ht="12.75">
      <c r="A1" s="77" t="s">
        <v>34</v>
      </c>
      <c r="B1" s="77"/>
      <c r="C1" s="77"/>
    </row>
    <row r="2" spans="1:3" ht="12.75">
      <c r="A2" s="78" t="s">
        <v>100</v>
      </c>
      <c r="B2" s="78"/>
      <c r="C2" s="78"/>
    </row>
    <row r="3" spans="1:3" ht="12.75">
      <c r="A3" s="77" t="s">
        <v>2</v>
      </c>
      <c r="B3" s="77"/>
      <c r="C3" s="77"/>
    </row>
    <row r="4" spans="1:3" ht="12.75">
      <c r="A4" s="77" t="s">
        <v>33</v>
      </c>
      <c r="B4" s="77"/>
      <c r="C4" s="77"/>
    </row>
    <row r="5" spans="1:3" ht="12.75">
      <c r="A5" s="28"/>
      <c r="B5" s="77" t="s">
        <v>99</v>
      </c>
      <c r="C5" s="77"/>
    </row>
    <row r="6" spans="2:3" ht="12.75">
      <c r="B6" s="68"/>
      <c r="C6" s="68"/>
    </row>
    <row r="7" spans="1:3" s="9" customFormat="1" ht="15.75" customHeight="1">
      <c r="A7" s="67" t="s">
        <v>91</v>
      </c>
      <c r="B7" s="67"/>
      <c r="C7" s="67"/>
    </row>
    <row r="8" spans="1:3" s="9" customFormat="1" ht="15.75" customHeight="1">
      <c r="A8" s="67"/>
      <c r="B8" s="67"/>
      <c r="C8" s="67"/>
    </row>
    <row r="9" spans="1:3" s="9" customFormat="1" ht="15.75" customHeight="1">
      <c r="A9" s="27"/>
      <c r="B9" s="27"/>
      <c r="C9" s="27"/>
    </row>
    <row r="10" spans="1:5" ht="12.75">
      <c r="A10" s="66" t="s">
        <v>32</v>
      </c>
      <c r="B10" s="66"/>
      <c r="C10" s="66"/>
      <c r="D10" s="3"/>
      <c r="E10" s="3"/>
    </row>
    <row r="11" spans="1:7" ht="12.75">
      <c r="A11" s="69" t="s">
        <v>9</v>
      </c>
      <c r="B11" s="72" t="s">
        <v>0</v>
      </c>
      <c r="C11" s="72" t="s">
        <v>1</v>
      </c>
      <c r="D11" s="63" t="s">
        <v>7</v>
      </c>
      <c r="E11" s="64"/>
      <c r="F11" s="64"/>
      <c r="G11" s="65"/>
    </row>
    <row r="12" spans="1:7" ht="12.75">
      <c r="A12" s="70"/>
      <c r="B12" s="73"/>
      <c r="C12" s="75"/>
      <c r="D12" s="1">
        <v>1</v>
      </c>
      <c r="E12" s="1">
        <v>2</v>
      </c>
      <c r="F12" s="1">
        <v>3</v>
      </c>
      <c r="G12" s="1">
        <v>4</v>
      </c>
    </row>
    <row r="13" spans="1:7" ht="12.75">
      <c r="A13" s="71"/>
      <c r="B13" s="74"/>
      <c r="C13" s="76"/>
      <c r="D13" s="1">
        <v>1</v>
      </c>
      <c r="E13" s="1">
        <v>2</v>
      </c>
      <c r="F13" s="1">
        <v>3</v>
      </c>
      <c r="G13" s="1">
        <v>4</v>
      </c>
    </row>
    <row r="14" spans="1:7" ht="12.75">
      <c r="A14" s="14">
        <v>1</v>
      </c>
      <c r="B14" s="11">
        <v>2</v>
      </c>
      <c r="C14" s="15">
        <v>3</v>
      </c>
      <c r="D14" s="1"/>
      <c r="E14" s="1"/>
      <c r="F14" s="1"/>
      <c r="G14" s="1"/>
    </row>
    <row r="15" spans="1:7" ht="25.5">
      <c r="A15" s="18" t="s">
        <v>18</v>
      </c>
      <c r="B15" s="19" t="s">
        <v>10</v>
      </c>
      <c r="C15" s="80">
        <f>C16+C19+C22+C28+C31+C45+C39+C42</f>
        <v>20929.6</v>
      </c>
      <c r="D15" s="13"/>
      <c r="E15" s="12"/>
      <c r="F15" s="12"/>
      <c r="G15" s="12"/>
    </row>
    <row r="16" spans="1:7" ht="25.5">
      <c r="A16" s="18" t="s">
        <v>19</v>
      </c>
      <c r="B16" s="19" t="s">
        <v>11</v>
      </c>
      <c r="C16" s="25">
        <f>C17</f>
        <v>1709</v>
      </c>
      <c r="D16" s="13"/>
      <c r="E16" s="12"/>
      <c r="F16" s="12"/>
      <c r="G16" s="12"/>
    </row>
    <row r="17" spans="1:7" ht="25.5">
      <c r="A17" s="20" t="s">
        <v>20</v>
      </c>
      <c r="B17" s="21" t="s">
        <v>12</v>
      </c>
      <c r="C17" s="26">
        <f>C18</f>
        <v>1709</v>
      </c>
      <c r="D17" s="13"/>
      <c r="E17" s="12"/>
      <c r="F17" s="12"/>
      <c r="G17" s="12"/>
    </row>
    <row r="18" spans="1:7" ht="63.75">
      <c r="A18" s="20" t="s">
        <v>42</v>
      </c>
      <c r="B18" s="21" t="s">
        <v>41</v>
      </c>
      <c r="C18" s="26">
        <v>1709</v>
      </c>
      <c r="D18" s="13"/>
      <c r="E18" s="12"/>
      <c r="F18" s="12"/>
      <c r="G18" s="12"/>
    </row>
    <row r="19" spans="1:7" ht="26.25" customHeight="1">
      <c r="A19" s="18" t="s">
        <v>38</v>
      </c>
      <c r="B19" s="41" t="s">
        <v>39</v>
      </c>
      <c r="C19" s="25">
        <f>C20</f>
        <v>491</v>
      </c>
      <c r="D19" s="13"/>
      <c r="E19" s="12"/>
      <c r="F19" s="12"/>
      <c r="G19" s="12"/>
    </row>
    <row r="20" spans="1:7" ht="23.25" customHeight="1">
      <c r="A20" s="20" t="s">
        <v>57</v>
      </c>
      <c r="B20" s="21" t="s">
        <v>40</v>
      </c>
      <c r="C20" s="25">
        <f>C21</f>
        <v>491</v>
      </c>
      <c r="D20" s="13"/>
      <c r="E20" s="12"/>
      <c r="F20" s="12"/>
      <c r="G20" s="12"/>
    </row>
    <row r="21" spans="1:7" ht="22.5" customHeight="1">
      <c r="A21" s="20" t="s">
        <v>58</v>
      </c>
      <c r="B21" s="21" t="s">
        <v>40</v>
      </c>
      <c r="C21" s="26">
        <v>491</v>
      </c>
      <c r="D21" s="13"/>
      <c r="E21" s="12"/>
      <c r="F21" s="12"/>
      <c r="G21" s="12"/>
    </row>
    <row r="22" spans="1:7" ht="25.5">
      <c r="A22" s="18" t="s">
        <v>21</v>
      </c>
      <c r="B22" s="19" t="s">
        <v>13</v>
      </c>
      <c r="C22" s="25">
        <f>C24+C25</f>
        <v>15929</v>
      </c>
      <c r="D22" s="13"/>
      <c r="E22" s="12"/>
      <c r="F22" s="12"/>
      <c r="G22" s="12"/>
    </row>
    <row r="23" spans="1:7" ht="25.5">
      <c r="A23" s="55" t="s">
        <v>22</v>
      </c>
      <c r="B23" s="56" t="s">
        <v>14</v>
      </c>
      <c r="C23" s="57">
        <f>C24</f>
        <v>1064</v>
      </c>
      <c r="D23" s="13"/>
      <c r="E23" s="12"/>
      <c r="F23" s="12"/>
      <c r="G23" s="12"/>
    </row>
    <row r="24" spans="1:7" ht="38.25">
      <c r="A24" s="20" t="s">
        <v>23</v>
      </c>
      <c r="B24" s="21" t="s">
        <v>59</v>
      </c>
      <c r="C24" s="26">
        <v>1064</v>
      </c>
      <c r="D24" s="13"/>
      <c r="E24" s="12"/>
      <c r="F24" s="12"/>
      <c r="G24" s="12"/>
    </row>
    <row r="25" spans="1:7" ht="25.5">
      <c r="A25" s="55" t="s">
        <v>24</v>
      </c>
      <c r="B25" s="56" t="s">
        <v>15</v>
      </c>
      <c r="C25" s="57">
        <f>SUM(C26:C27)</f>
        <v>14865</v>
      </c>
      <c r="D25" s="13"/>
      <c r="E25" s="12"/>
      <c r="F25" s="12"/>
      <c r="G25" s="12"/>
    </row>
    <row r="26" spans="1:7" ht="25.5">
      <c r="A26" s="20" t="s">
        <v>44</v>
      </c>
      <c r="B26" s="21" t="s">
        <v>43</v>
      </c>
      <c r="C26" s="26">
        <v>6500</v>
      </c>
      <c r="D26" s="13"/>
      <c r="E26" s="12"/>
      <c r="F26" s="12"/>
      <c r="G26" s="12"/>
    </row>
    <row r="27" spans="1:7" ht="38.25">
      <c r="A27" s="20" t="s">
        <v>46</v>
      </c>
      <c r="B27" s="21" t="s">
        <v>45</v>
      </c>
      <c r="C27" s="26">
        <v>8365</v>
      </c>
      <c r="D27" s="13"/>
      <c r="E27" s="12"/>
      <c r="F27" s="12"/>
      <c r="G27" s="12"/>
    </row>
    <row r="28" spans="1:7" ht="25.5">
      <c r="A28" s="18" t="s">
        <v>25</v>
      </c>
      <c r="B28" s="19" t="s">
        <v>50</v>
      </c>
      <c r="C28" s="25">
        <f>C29</f>
        <v>3</v>
      </c>
      <c r="D28" s="13"/>
      <c r="E28" s="12"/>
      <c r="F28" s="12"/>
      <c r="G28" s="12"/>
    </row>
    <row r="29" spans="1:7" ht="38.25">
      <c r="A29" s="20" t="s">
        <v>26</v>
      </c>
      <c r="B29" s="21" t="s">
        <v>16</v>
      </c>
      <c r="C29" s="26">
        <f>C30</f>
        <v>3</v>
      </c>
      <c r="D29" s="13"/>
      <c r="E29" s="12"/>
      <c r="F29" s="12"/>
      <c r="G29" s="12"/>
    </row>
    <row r="30" spans="1:7" ht="63.75">
      <c r="A30" s="20" t="s">
        <v>27</v>
      </c>
      <c r="B30" s="21" t="s">
        <v>60</v>
      </c>
      <c r="C30" s="26">
        <v>3</v>
      </c>
      <c r="D30" s="13"/>
      <c r="E30" s="12"/>
      <c r="F30" s="12"/>
      <c r="G30" s="12"/>
    </row>
    <row r="31" spans="1:7" ht="38.25">
      <c r="A31" s="18" t="s">
        <v>28</v>
      </c>
      <c r="B31" s="19" t="s">
        <v>17</v>
      </c>
      <c r="C31" s="25">
        <f>C34+C32</f>
        <v>2736</v>
      </c>
      <c r="D31" s="13"/>
      <c r="E31" s="12"/>
      <c r="F31" s="12"/>
      <c r="G31" s="12"/>
    </row>
    <row r="32" spans="1:7" ht="76.5">
      <c r="A32" s="38" t="s">
        <v>51</v>
      </c>
      <c r="B32" s="21" t="s">
        <v>61</v>
      </c>
      <c r="C32" s="26">
        <f>C33</f>
        <v>849</v>
      </c>
      <c r="D32" s="13"/>
      <c r="E32" s="12"/>
      <c r="F32" s="12"/>
      <c r="G32" s="12"/>
    </row>
    <row r="33" spans="1:7" ht="63.75">
      <c r="A33" s="38" t="s">
        <v>52</v>
      </c>
      <c r="B33" s="21" t="s">
        <v>53</v>
      </c>
      <c r="C33" s="26">
        <v>849</v>
      </c>
      <c r="D33" s="13"/>
      <c r="E33" s="12"/>
      <c r="F33" s="12"/>
      <c r="G33" s="12"/>
    </row>
    <row r="34" spans="1:7" ht="76.5">
      <c r="A34" s="20" t="s">
        <v>29</v>
      </c>
      <c r="B34" s="22" t="s">
        <v>62</v>
      </c>
      <c r="C34" s="26">
        <f>C35+C37</f>
        <v>1887</v>
      </c>
      <c r="D34" s="13"/>
      <c r="E34" s="12"/>
      <c r="F34" s="12"/>
      <c r="G34" s="12"/>
    </row>
    <row r="35" spans="1:7" ht="76.5">
      <c r="A35" s="20" t="s">
        <v>30</v>
      </c>
      <c r="B35" s="21" t="s">
        <v>63</v>
      </c>
      <c r="C35" s="26">
        <f>C36</f>
        <v>1500</v>
      </c>
      <c r="D35" s="13"/>
      <c r="E35" s="12"/>
      <c r="F35" s="12"/>
      <c r="G35" s="12"/>
    </row>
    <row r="36" spans="1:7" ht="68.25" customHeight="1">
      <c r="A36" s="20" t="s">
        <v>31</v>
      </c>
      <c r="B36" s="21" t="s">
        <v>64</v>
      </c>
      <c r="C36" s="26">
        <v>1500</v>
      </c>
      <c r="D36" s="13"/>
      <c r="E36" s="12"/>
      <c r="F36" s="12"/>
      <c r="G36" s="12"/>
    </row>
    <row r="37" spans="1:7" ht="96" customHeight="1">
      <c r="A37" s="29" t="s">
        <v>103</v>
      </c>
      <c r="B37" s="30" t="s">
        <v>104</v>
      </c>
      <c r="C37" s="31">
        <f>C38</f>
        <v>387</v>
      </c>
      <c r="D37" s="13"/>
      <c r="E37" s="12"/>
      <c r="F37" s="12"/>
      <c r="G37" s="12"/>
    </row>
    <row r="38" spans="1:7" ht="92.25" customHeight="1">
      <c r="A38" s="29" t="s">
        <v>101</v>
      </c>
      <c r="B38" s="30" t="s">
        <v>102</v>
      </c>
      <c r="C38" s="31">
        <v>387</v>
      </c>
      <c r="D38" s="13"/>
      <c r="E38" s="12"/>
      <c r="F38" s="12"/>
      <c r="G38" s="12"/>
    </row>
    <row r="39" spans="1:7" ht="27.75" customHeight="1">
      <c r="A39" s="32" t="s">
        <v>92</v>
      </c>
      <c r="B39" s="33" t="s">
        <v>93</v>
      </c>
      <c r="C39" s="34">
        <f>C40</f>
        <v>9</v>
      </c>
      <c r="D39" s="13"/>
      <c r="E39" s="12"/>
      <c r="F39" s="12"/>
      <c r="G39" s="12"/>
    </row>
    <row r="40" spans="1:7" ht="24.75" customHeight="1">
      <c r="A40" s="29" t="s">
        <v>94</v>
      </c>
      <c r="B40" s="30" t="s">
        <v>95</v>
      </c>
      <c r="C40" s="31">
        <f>C41</f>
        <v>9</v>
      </c>
      <c r="D40" s="13"/>
      <c r="E40" s="12"/>
      <c r="F40" s="12"/>
      <c r="G40" s="12"/>
    </row>
    <row r="41" spans="1:7" ht="30" customHeight="1">
      <c r="A41" s="29" t="s">
        <v>96</v>
      </c>
      <c r="B41" s="30" t="s">
        <v>97</v>
      </c>
      <c r="C41" s="31">
        <v>9</v>
      </c>
      <c r="D41" s="13"/>
      <c r="E41" s="12"/>
      <c r="F41" s="12"/>
      <c r="G41" s="12"/>
    </row>
    <row r="42" spans="1:7" ht="30" customHeight="1">
      <c r="A42" s="18" t="s">
        <v>105</v>
      </c>
      <c r="B42" s="33" t="s">
        <v>106</v>
      </c>
      <c r="C42" s="79">
        <f>C43</f>
        <v>32.6</v>
      </c>
      <c r="D42" s="13"/>
      <c r="E42" s="12"/>
      <c r="F42" s="12"/>
      <c r="G42" s="12"/>
    </row>
    <row r="43" spans="1:7" ht="30" customHeight="1">
      <c r="A43" s="20" t="s">
        <v>107</v>
      </c>
      <c r="B43" s="30" t="s">
        <v>108</v>
      </c>
      <c r="C43" s="79">
        <f>C44</f>
        <v>32.6</v>
      </c>
      <c r="D43" s="13"/>
      <c r="E43" s="12"/>
      <c r="F43" s="12"/>
      <c r="G43" s="12"/>
    </row>
    <row r="44" spans="1:7" ht="30" customHeight="1">
      <c r="A44" s="20" t="s">
        <v>109</v>
      </c>
      <c r="B44" s="30" t="s">
        <v>110</v>
      </c>
      <c r="C44" s="79">
        <v>32.6</v>
      </c>
      <c r="D44" s="13"/>
      <c r="E44" s="12"/>
      <c r="F44" s="12"/>
      <c r="G44" s="12"/>
    </row>
    <row r="45" spans="1:7" ht="22.5" customHeight="1">
      <c r="A45" s="32" t="s">
        <v>35</v>
      </c>
      <c r="B45" s="33" t="s">
        <v>36</v>
      </c>
      <c r="C45" s="34">
        <f>C46</f>
        <v>20</v>
      </c>
      <c r="D45" s="13"/>
      <c r="E45" s="12"/>
      <c r="F45" s="12"/>
      <c r="G45" s="12"/>
    </row>
    <row r="46" spans="1:7" ht="27.75" customHeight="1">
      <c r="A46" s="29" t="s">
        <v>65</v>
      </c>
      <c r="B46" s="42" t="s">
        <v>66</v>
      </c>
      <c r="C46" s="31">
        <f>C47</f>
        <v>20</v>
      </c>
      <c r="D46" s="13"/>
      <c r="E46" s="12"/>
      <c r="F46" s="12"/>
      <c r="G46" s="12"/>
    </row>
    <row r="47" spans="1:7" ht="40.5" customHeight="1">
      <c r="A47" s="29" t="s">
        <v>37</v>
      </c>
      <c r="B47" s="30" t="s">
        <v>67</v>
      </c>
      <c r="C47" s="31">
        <v>20</v>
      </c>
      <c r="D47" s="13"/>
      <c r="E47" s="12"/>
      <c r="F47" s="12"/>
      <c r="G47" s="12"/>
    </row>
    <row r="48" spans="1:7" s="7" customFormat="1" ht="12.75">
      <c r="A48" s="16" t="s">
        <v>4</v>
      </c>
      <c r="B48" s="17" t="s">
        <v>3</v>
      </c>
      <c r="C48" s="36">
        <f>C49</f>
        <v>14982.4</v>
      </c>
      <c r="D48" s="6"/>
      <c r="E48" s="6"/>
      <c r="F48" s="6"/>
      <c r="G48" s="6"/>
    </row>
    <row r="49" spans="1:7" ht="25.5" customHeight="1">
      <c r="A49" s="6" t="s">
        <v>5</v>
      </c>
      <c r="B49" s="43" t="s">
        <v>8</v>
      </c>
      <c r="C49" s="44">
        <f>C50+C53+C59+C62</f>
        <v>14982.4</v>
      </c>
      <c r="D49" s="2"/>
      <c r="E49" s="2"/>
      <c r="F49" s="2"/>
      <c r="G49" s="2"/>
    </row>
    <row r="50" spans="1:7" ht="25.5">
      <c r="A50" s="48" t="s">
        <v>68</v>
      </c>
      <c r="B50" s="49" t="s">
        <v>47</v>
      </c>
      <c r="C50" s="50">
        <f>C51</f>
        <v>9025</v>
      </c>
      <c r="D50" s="5"/>
      <c r="E50" s="5"/>
      <c r="F50" s="5"/>
      <c r="G50" s="5"/>
    </row>
    <row r="51" spans="1:7" ht="39.75" customHeight="1">
      <c r="A51" s="45" t="s">
        <v>86</v>
      </c>
      <c r="B51" s="46" t="s">
        <v>87</v>
      </c>
      <c r="C51" s="23">
        <f>C52</f>
        <v>9025</v>
      </c>
      <c r="D51" s="2"/>
      <c r="E51" s="2"/>
      <c r="F51" s="2"/>
      <c r="G51" s="2"/>
    </row>
    <row r="52" spans="1:7" ht="39" customHeight="1">
      <c r="A52" s="45" t="s">
        <v>88</v>
      </c>
      <c r="B52" s="46" t="s">
        <v>89</v>
      </c>
      <c r="C52" s="23">
        <v>9025</v>
      </c>
      <c r="D52" s="2"/>
      <c r="E52" s="2"/>
      <c r="F52" s="2"/>
      <c r="G52" s="2"/>
    </row>
    <row r="53" spans="1:7" ht="25.5">
      <c r="A53" s="59" t="s">
        <v>69</v>
      </c>
      <c r="B53" s="51" t="s">
        <v>48</v>
      </c>
      <c r="C53" s="52">
        <f>C55+C54</f>
        <v>5114.3</v>
      </c>
      <c r="D53" s="2"/>
      <c r="E53" s="2"/>
      <c r="F53" s="2"/>
      <c r="G53" s="2"/>
    </row>
    <row r="54" spans="1:7" ht="25.5">
      <c r="A54" s="60" t="s">
        <v>84</v>
      </c>
      <c r="B54" s="61" t="s">
        <v>85</v>
      </c>
      <c r="C54" s="62">
        <v>1960</v>
      </c>
      <c r="D54" s="2"/>
      <c r="E54" s="2"/>
      <c r="F54" s="2"/>
      <c r="G54" s="2"/>
    </row>
    <row r="55" spans="1:7" ht="12.75">
      <c r="A55" s="47" t="s">
        <v>70</v>
      </c>
      <c r="B55" s="46" t="s">
        <v>71</v>
      </c>
      <c r="C55" s="35">
        <f>C56</f>
        <v>3154.3</v>
      </c>
      <c r="D55" s="2"/>
      <c r="E55" s="2"/>
      <c r="F55" s="2"/>
      <c r="G55" s="2"/>
    </row>
    <row r="56" spans="1:7" ht="12.75">
      <c r="A56" s="47" t="s">
        <v>72</v>
      </c>
      <c r="B56" s="46" t="s">
        <v>73</v>
      </c>
      <c r="C56" s="35">
        <f>C57+C58</f>
        <v>3154.3</v>
      </c>
      <c r="D56" s="2"/>
      <c r="E56" s="2"/>
      <c r="F56" s="2"/>
      <c r="G56" s="2"/>
    </row>
    <row r="57" spans="1:7" ht="75.75" customHeight="1">
      <c r="A57" s="58" t="s">
        <v>74</v>
      </c>
      <c r="B57" s="4" t="s">
        <v>56</v>
      </c>
      <c r="C57" s="39">
        <v>2634.3</v>
      </c>
      <c r="D57" s="2"/>
      <c r="E57" s="2"/>
      <c r="F57" s="2"/>
      <c r="G57" s="2"/>
    </row>
    <row r="58" spans="1:7" ht="39.75" customHeight="1">
      <c r="A58" s="58" t="s">
        <v>83</v>
      </c>
      <c r="B58" s="4" t="s">
        <v>90</v>
      </c>
      <c r="C58" s="39">
        <v>520</v>
      </c>
      <c r="D58" s="2"/>
      <c r="E58" s="2"/>
      <c r="F58" s="2"/>
      <c r="G58" s="2"/>
    </row>
    <row r="59" spans="1:7" ht="25.5">
      <c r="A59" s="53" t="s">
        <v>75</v>
      </c>
      <c r="B59" s="54" t="s">
        <v>49</v>
      </c>
      <c r="C59" s="52">
        <f>C60+C61</f>
        <v>442.1</v>
      </c>
      <c r="D59" s="2"/>
      <c r="E59" s="2"/>
      <c r="F59" s="2"/>
      <c r="G59" s="2"/>
    </row>
    <row r="60" spans="1:7" ht="103.5" customHeight="1">
      <c r="A60" s="2" t="s">
        <v>98</v>
      </c>
      <c r="B60" s="4" t="s">
        <v>82</v>
      </c>
      <c r="C60" s="35">
        <v>205.7</v>
      </c>
      <c r="D60" s="2"/>
      <c r="E60" s="2"/>
      <c r="F60" s="2"/>
      <c r="G60" s="2"/>
    </row>
    <row r="61" spans="1:7" ht="38.25">
      <c r="A61" s="2" t="s">
        <v>76</v>
      </c>
      <c r="B61" s="4" t="s">
        <v>77</v>
      </c>
      <c r="C61" s="35">
        <v>236.4</v>
      </c>
      <c r="D61" s="2"/>
      <c r="E61" s="2"/>
      <c r="F61" s="2"/>
      <c r="G61" s="2"/>
    </row>
    <row r="62" spans="1:7" ht="12.75">
      <c r="A62" s="53" t="s">
        <v>79</v>
      </c>
      <c r="B62" s="54" t="s">
        <v>54</v>
      </c>
      <c r="C62" s="52">
        <f>C63</f>
        <v>401</v>
      </c>
      <c r="D62" s="40"/>
      <c r="E62" s="40"/>
      <c r="F62" s="40"/>
      <c r="G62" s="40"/>
    </row>
    <row r="63" spans="1:7" ht="25.5">
      <c r="A63" s="2" t="s">
        <v>80</v>
      </c>
      <c r="B63" s="4" t="s">
        <v>78</v>
      </c>
      <c r="C63" s="35">
        <f>C64</f>
        <v>401</v>
      </c>
      <c r="D63" s="40"/>
      <c r="E63" s="40"/>
      <c r="F63" s="40"/>
      <c r="G63" s="40"/>
    </row>
    <row r="64" spans="1:7" ht="25.5">
      <c r="A64" s="2" t="s">
        <v>81</v>
      </c>
      <c r="B64" s="4" t="s">
        <v>55</v>
      </c>
      <c r="C64" s="35">
        <v>401</v>
      </c>
      <c r="D64" s="40"/>
      <c r="E64" s="40"/>
      <c r="F64" s="40"/>
      <c r="G64" s="40"/>
    </row>
    <row r="65" spans="1:3" ht="12.75">
      <c r="A65" s="2"/>
      <c r="B65" s="10" t="s">
        <v>6</v>
      </c>
      <c r="C65" s="37">
        <f>C15+C48</f>
        <v>35912</v>
      </c>
    </row>
    <row r="66" ht="12.75">
      <c r="C66" s="24"/>
    </row>
    <row r="67" ht="12.75">
      <c r="C67" s="24"/>
    </row>
    <row r="68" ht="12.75">
      <c r="C68" s="24"/>
    </row>
    <row r="69" ht="12.75">
      <c r="C69" s="24"/>
    </row>
    <row r="70" spans="3:10" ht="12.75">
      <c r="C70" s="24"/>
      <c r="J70" s="8"/>
    </row>
    <row r="71" ht="12.75">
      <c r="C71" s="24"/>
    </row>
    <row r="72" ht="12.75">
      <c r="C72" s="24"/>
    </row>
    <row r="73" ht="12.75">
      <c r="C73" s="24"/>
    </row>
    <row r="74" ht="12.75">
      <c r="C74" s="24"/>
    </row>
    <row r="75" ht="12.75">
      <c r="C75" s="24"/>
    </row>
  </sheetData>
  <sheetProtection/>
  <mergeCells count="12">
    <mergeCell ref="A1:C1"/>
    <mergeCell ref="A2:C2"/>
    <mergeCell ref="A3:C3"/>
    <mergeCell ref="A4:C4"/>
    <mergeCell ref="B5:C5"/>
    <mergeCell ref="D11:G11"/>
    <mergeCell ref="A10:C10"/>
    <mergeCell ref="A7:C8"/>
    <mergeCell ref="B6:C6"/>
    <mergeCell ref="A11:A13"/>
    <mergeCell ref="B11:B13"/>
    <mergeCell ref="C11:C1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Бухгалтер</cp:lastModifiedBy>
  <cp:lastPrinted>2019-11-05T10:02:24Z</cp:lastPrinted>
  <dcterms:created xsi:type="dcterms:W3CDTF">2004-10-27T05:55:40Z</dcterms:created>
  <dcterms:modified xsi:type="dcterms:W3CDTF">2021-04-09T10:21:32Z</dcterms:modified>
  <cp:category/>
  <cp:version/>
  <cp:contentType/>
  <cp:contentStatus/>
</cp:coreProperties>
</file>