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<sst xmlns="http://schemas.openxmlformats.org/spreadsheetml/2006/main" count="132" uniqueCount="103">
  <si>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</si>
  <si>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</si>
  <si>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</si>
  <si>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</si>
  <si>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</si>
  <si>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</si>
  <si>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</si>
  <si>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</si>
  <si>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</si>
  <si>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</si>
  <si>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</si>
  <si>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</si>
  <si>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</si>
  <si>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</si>
  <si>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</si>
  <si>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</si>
  <si>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</si>
  <si>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</si>
  <si>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</si>
  <si>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</si>
  <si>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</si>
  <si>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</si>
  <si>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</si>
  <si>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</si>
  <si>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</si>
  <si>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</si>
  <si>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</si>
  <si>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</si>
  <si>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</si>
  <si>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</si>
  <si>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</si>
  <si>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</si>
  <si>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</si>
  <si>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</si>
  <si>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</si>
  <si>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</si>
  <si>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</si>
  <si>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</si>
  <si>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</si>
  <si>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</si>
  <si>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</si>
  <si>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</si>
  <si>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</si>
  <si>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</si>
  <si>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</si>
  <si>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</si>
  <si>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</si>
  <si>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</si>
  <si>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</si>
  <si>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</si>
  <si>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</si>
  <si>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</si>
  <si>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</si>
  <si>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</si>
  <si>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</si>
  <si>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</si>
  <si>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</si>
  <si>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</si>
  <si>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</si>
  <si>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</si>
  <si>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</si>
  <si>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</si>
  <si>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</si>
  <si>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</si>
  <si>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</si>
  <si>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</si>
  <si>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</si>
  <si>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</si>
  <si>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</si>
  <si>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</si>
  <si>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</si>
  <si>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</si>
  <si>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</si>
  <si>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</si>
  <si>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</si>
  <si>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</si>
  <si>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</si>
  <si>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</si>
  <si>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</si>
  <si>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</si>
  <si>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</si>
  <si>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</si>
  <si>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</si>
  <si>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</si>
  <si>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</si>
  <si>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</si>
  <si>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</si>
  <si>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</si>
  <si>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</si>
  <si>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</si>
  <si>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</si>
  <si>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</si>
  <si>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</si>
  <si>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</si>
  <si>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</si>
  <si>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</si>
  <si>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</si>
  <si>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</si>
  <si>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</si>
  <si>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</si>
  <si>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</si>
  <si>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(по состоянию на "01"апреля 2017г.)</t>
  </si>
  <si>
    <t>Решение СНД о бюджете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</si>
</sst>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T43" sqref="T43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102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27774.1</v>
      </c>
      <c r="D21" s="15">
        <f t="shared" si="0"/>
        <v>6190.599999999999</v>
      </c>
      <c r="E21" s="15">
        <f t="shared" si="0"/>
        <v>1453.8</v>
      </c>
      <c r="F21" s="15">
        <f t="shared" si="0"/>
        <v>2462.1</v>
      </c>
      <c r="G21" s="15">
        <f t="shared" si="0"/>
        <v>2274.7</v>
      </c>
      <c r="H21" s="15">
        <f t="shared" si="0"/>
        <v>6190.599999999999</v>
      </c>
      <c r="I21" s="15">
        <v>0</v>
      </c>
      <c r="J21" s="15">
        <v>0</v>
      </c>
      <c r="K21" s="15"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3019.5999999999995</v>
      </c>
      <c r="E23" s="48">
        <v>690.8</v>
      </c>
      <c r="F23" s="48">
        <v>1408.1</v>
      </c>
      <c r="G23" s="48">
        <v>920.7</v>
      </c>
      <c r="H23" s="48">
        <f>E23+F23+G23</f>
        <v>3019.5999999999995</v>
      </c>
      <c r="I23" s="48">
        <v>0</v>
      </c>
      <c r="J23" s="48">
        <v>0</v>
      </c>
      <c r="K23" s="48">
        <v>0</v>
      </c>
      <c r="L23" s="48">
        <f>I23+J23+K23</f>
        <v>0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10466.1</v>
      </c>
      <c r="D24" s="48">
        <f>H24+L24+Q24+U24</f>
        <v>3171</v>
      </c>
      <c r="E24" s="49">
        <v>763</v>
      </c>
      <c r="F24" s="49">
        <v>1054</v>
      </c>
      <c r="G24" s="49">
        <v>1354</v>
      </c>
      <c r="H24" s="48">
        <f>F24+G24+E24</f>
        <v>3171</v>
      </c>
      <c r="I24" s="48">
        <v>0</v>
      </c>
      <c r="J24" s="48">
        <v>0</v>
      </c>
      <c r="K24" s="48">
        <v>0</v>
      </c>
      <c r="L24" s="48">
        <f>I24+J24+K24</f>
        <v>0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27774.1</v>
      </c>
      <c r="D25" s="48">
        <f>H25+L25+Q25+U25</f>
        <v>6388.599999999999</v>
      </c>
      <c r="E25" s="48">
        <f>E27+E28+E29+E30+E31+E32+E33+E34</f>
        <v>1934.2</v>
      </c>
      <c r="F25" s="48">
        <f>F27+F28+F29+F30+F31+F32+F33+F34</f>
        <v>2064.2</v>
      </c>
      <c r="G25" s="48">
        <f>G27+G28+G30+G31+G32+G33+G34+G29</f>
        <v>2390.2</v>
      </c>
      <c r="H25" s="48">
        <f>E25+F25+G25</f>
        <v>6388.599999999999</v>
      </c>
      <c r="I25" s="48">
        <f>I27+I29+I31+I32+I34+I28</f>
        <v>0</v>
      </c>
      <c r="J25" s="48">
        <f>J27+J29+J31+J32+J34+J28</f>
        <v>0</v>
      </c>
      <c r="K25" s="48">
        <f>K27+K29+K31+K32+K34+K28</f>
        <v>0</v>
      </c>
      <c r="L25" s="48">
        <f>I25+J25+K25</f>
        <v>0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7413.9</v>
      </c>
      <c r="D27" s="47">
        <f aca="true" t="shared" si="1" ref="D27:D34">H27+L27+Q27+U27</f>
        <v>1250</v>
      </c>
      <c r="E27" s="47">
        <v>127.1</v>
      </c>
      <c r="F27" s="47">
        <v>567.4</v>
      </c>
      <c r="G27" s="47">
        <v>555.5</v>
      </c>
      <c r="H27" s="48">
        <f>E27+F27+G27</f>
        <v>1250</v>
      </c>
      <c r="I27" s="47">
        <v>0</v>
      </c>
      <c r="J27" s="47">
        <v>0</v>
      </c>
      <c r="K27" s="47">
        <v>0</v>
      </c>
      <c r="L27" s="48">
        <f>I27+J27+K27</f>
        <v>0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84</v>
      </c>
      <c r="B28" s="43" t="s">
        <v>56</v>
      </c>
      <c r="C28" s="48">
        <v>10535.1</v>
      </c>
      <c r="D28" s="47">
        <f t="shared" si="1"/>
        <v>2074.4</v>
      </c>
      <c r="E28" s="47">
        <v>870.6</v>
      </c>
      <c r="F28" s="47">
        <v>618.6</v>
      </c>
      <c r="G28" s="47">
        <v>585.2</v>
      </c>
      <c r="H28" s="48">
        <f>E28+F28+G28</f>
        <v>2074.4</v>
      </c>
      <c r="I28" s="47">
        <v>0</v>
      </c>
      <c r="J28" s="47">
        <v>0</v>
      </c>
      <c r="K28" s="47">
        <v>0</v>
      </c>
      <c r="L28" s="48">
        <f>I28+J28+K28</f>
        <v>0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84.6</v>
      </c>
      <c r="D29" s="47">
        <f t="shared" si="1"/>
        <v>14.299999999999999</v>
      </c>
      <c r="E29" s="47">
        <v>3</v>
      </c>
      <c r="F29" s="47">
        <v>7.2</v>
      </c>
      <c r="G29" s="47">
        <v>4.1</v>
      </c>
      <c r="H29" s="48">
        <f>E29+F29+G29</f>
        <v>14.299999999999999</v>
      </c>
      <c r="I29" s="47">
        <v>0</v>
      </c>
      <c r="J29" s="47">
        <v>0</v>
      </c>
      <c r="K29" s="47">
        <v>0</v>
      </c>
      <c r="L29" s="48">
        <f>I29+J29+K29</f>
        <v>0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33.4</v>
      </c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9187.1</v>
      </c>
      <c r="D31" s="47">
        <f t="shared" si="1"/>
        <v>3001</v>
      </c>
      <c r="E31" s="47">
        <v>893</v>
      </c>
      <c r="F31" s="47">
        <v>871</v>
      </c>
      <c r="G31" s="47">
        <v>1237</v>
      </c>
      <c r="H31" s="48">
        <f>E31+F31+G31</f>
        <v>3001</v>
      </c>
      <c r="I31" s="47">
        <v>0</v>
      </c>
      <c r="J31" s="47">
        <v>0</v>
      </c>
      <c r="K31" s="47">
        <v>0</v>
      </c>
      <c r="L31" s="48">
        <f>I31+J31+K31</f>
        <v>0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230</v>
      </c>
      <c r="D32" s="48">
        <f t="shared" si="1"/>
        <v>0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86</v>
      </c>
      <c r="B34" s="43" t="s">
        <v>89</v>
      </c>
      <c r="C34" s="48">
        <v>290</v>
      </c>
      <c r="D34" s="48">
        <f t="shared" si="1"/>
        <v>48.9</v>
      </c>
      <c r="E34" s="47">
        <v>40.5</v>
      </c>
      <c r="F34" s="48"/>
      <c r="G34" s="48">
        <v>8.4</v>
      </c>
      <c r="H34" s="48">
        <f>E34+F34+G34</f>
        <v>48.9</v>
      </c>
      <c r="I34" s="47">
        <v>0</v>
      </c>
      <c r="J34" s="48"/>
      <c r="K34" s="48"/>
      <c r="L34" s="48">
        <f>I34+J34+K34</f>
        <v>0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-198</v>
      </c>
      <c r="E35" s="48">
        <f>E21-E25</f>
        <v>-480.4000000000001</v>
      </c>
      <c r="F35" s="48">
        <f>F21-F25</f>
        <v>397.9000000000001</v>
      </c>
      <c r="G35" s="48">
        <f>G21-G25</f>
        <v>-115.5</v>
      </c>
      <c r="H35" s="48">
        <f>E35+F35+G35</f>
        <v>-198</v>
      </c>
      <c r="I35" s="47">
        <f>I21-I25</f>
        <v>0</v>
      </c>
      <c r="J35" s="48">
        <f>J21-J25</f>
        <v>0</v>
      </c>
      <c r="K35" s="48">
        <f>K21-K25</f>
        <v>0</v>
      </c>
      <c r="L35" s="48">
        <f>I35+J35+K35</f>
        <v>0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98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99</v>
      </c>
      <c r="B40" s="43" t="s">
        <v>68</v>
      </c>
      <c r="C40" s="48">
        <f aca="true" t="shared" si="4" ref="C40:K40">C35+C37-C38</f>
        <v>0</v>
      </c>
      <c r="D40" s="48">
        <f t="shared" si="4"/>
        <v>-198</v>
      </c>
      <c r="E40" s="48">
        <f t="shared" si="4"/>
        <v>-480.4000000000001</v>
      </c>
      <c r="F40" s="48">
        <f t="shared" si="4"/>
        <v>397.9000000000001</v>
      </c>
      <c r="G40" s="48">
        <f t="shared" si="4"/>
        <v>-115.5</v>
      </c>
      <c r="H40" s="48">
        <f t="shared" si="4"/>
        <v>-198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>L35+L37-L38</f>
        <v>0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2421.8</v>
      </c>
      <c r="G41" s="47">
        <v>2629.7</v>
      </c>
      <c r="H41" s="48">
        <f>E41+F41+G41</f>
        <v>7953.7</v>
      </c>
      <c r="I41" s="47">
        <v>0</v>
      </c>
      <c r="J41" s="47">
        <v>0</v>
      </c>
      <c r="K41" s="47">
        <v>0</v>
      </c>
      <c r="L41" s="48">
        <f>I41+J41+K41</f>
        <v>0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/>
      <c r="E42" s="47">
        <v>2421.8</v>
      </c>
      <c r="F42" s="47">
        <v>2629.7</v>
      </c>
      <c r="G42" s="47">
        <v>2704.3</v>
      </c>
      <c r="H42" s="48">
        <f>E42+F42+G42</f>
        <v>7755.8</v>
      </c>
      <c r="I42" s="47">
        <v>0</v>
      </c>
      <c r="J42" s="47">
        <v>0</v>
      </c>
      <c r="K42" s="47">
        <v>0</v>
      </c>
      <c r="L42" s="48">
        <f>I42+J42+K42</f>
        <v>0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-207.89999999999964</v>
      </c>
      <c r="G43" s="48">
        <f t="shared" si="5"/>
        <v>-74.60000000000036</v>
      </c>
      <c r="H43" s="48">
        <f t="shared" si="5"/>
        <v>197.89999999999964</v>
      </c>
      <c r="I43" s="48">
        <f t="shared" si="5"/>
        <v>0</v>
      </c>
      <c r="J43" s="48">
        <f t="shared" si="5"/>
        <v>0</v>
      </c>
      <c r="K43" s="48">
        <f t="shared" si="5"/>
        <v>0</v>
      </c>
      <c r="L43" s="48">
        <f aca="true" t="shared" si="6" ref="L43:Q43">L41-L42</f>
        <v>0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93</v>
      </c>
      <c r="E45" s="54"/>
      <c r="F45" s="54"/>
      <c r="G45" s="54"/>
      <c r="H45" s="55"/>
      <c r="I45" s="26"/>
      <c r="J45" s="34"/>
      <c r="K45" s="35"/>
      <c r="L45" s="60" t="s">
        <v>94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95</v>
      </c>
      <c r="E49" s="64"/>
      <c r="F49" s="64"/>
      <c r="G49" s="64"/>
      <c r="H49" s="64"/>
      <c r="I49" s="33"/>
      <c r="J49" s="32"/>
      <c r="K49" s="32"/>
      <c r="L49" s="64" t="s">
        <v>97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2017-04-05T12:18:57Z</dcterms:modified>
  <cp:category/>
  <cp:version/>
  <cp:contentType/>
  <cp:contentStatus/>
</cp:coreProperties>
</file>