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8448" windowHeight="6336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<sst xmlns="http://schemas.openxmlformats.org/spreadsheetml/2006/main" count="100" uniqueCount="99">
  <si>
    <t>Наименование   доходов</t>
  </si>
  <si>
    <t xml:space="preserve">    сумма  </t>
  </si>
  <si>
    <t xml:space="preserve">                        муниципального образования</t>
  </si>
  <si>
    <t xml:space="preserve">Дотации на выравнивание бюджетной обеспеченности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</si>
  <si>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</si>
  <si>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</si>
  <si>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</si>
  <si>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</si>
  <si>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</si>
  <si>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</si>
  <si>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</si>
  <si>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</si>
  <si>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</si>
  <si>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</si>
  <si>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</si>
  <si>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</si>
  <si>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</si>
  <si>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</si>
  <si>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Госпошлина за совершение нотариальных действий (за исключением действий,совершаемых консульскими учреждениями РФ)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</si>
  <si>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РФ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</si>
  <si>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</si>
  <si>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</si>
  <si>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</si>
  <si>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</si>
  <si>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</si>
  <si>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</si>
  <si>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</si>
  <si>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</si>
  <si>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</si>
  <si>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</si>
  <si>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</si>
  <si>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</si>
  <si>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</si>
  <si>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</si>
  <si>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</si>
  <si>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</si>
  <si>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1 11 09040 00 0000 120</t>
  </si>
  <si>
    <t xml:space="preserve"> 1 11 09045 10 0000 120</t>
  </si>
  <si>
    <t>тыс.рублей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</si>
  <si>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</si>
  <si>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 xml:space="preserve">                                  Красносельское </t>
  </si>
  <si>
    <t xml:space="preserve">                                                 Приложение 3</t>
  </si>
  <si>
    <t>1 16 00000 00 0000 000</t>
  </si>
  <si>
    <t>Штрафы,санкции,возмещение ущерба</t>
  </si>
  <si>
    <t>116 90050 10 0000 140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</si>
  <si>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</si>
  <si>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1 05 00000 00 0000 000</t>
  </si>
  <si>
    <t>НАЛОГИ  НА  СОВОКУПНЫЙ  ДОХОД</t>
  </si>
  <si>
    <t>1 05 03010 10 0000 110</t>
  </si>
  <si>
    <t>Единый сельскохозяйственный налог</t>
  </si>
  <si>
    <t xml:space="preserve">Дотации на выравнивание бюджетной обеспеченности поселений из районного Фонда финансовой поддержки поселений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</si>
  <si>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2271и 228 Налогового кодекса Российской Федерации</t>
  </si>
  <si>
    <t xml:space="preserve"> 1 01 02010 01 0000 110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</si>
  <si>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</si>
  <si>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</si>
  <si>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</si>
  <si>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1 06 06043 10 0000 110</t>
  </si>
  <si>
    <t xml:space="preserve"> 2 02 15001 00 0000 151</t>
  </si>
  <si>
    <t xml:space="preserve"> 2 02 10000 00 0000 151 </t>
  </si>
  <si>
    <t xml:space="preserve">Дотации бюджетам бюджетной системы Российской Федерации </t>
  </si>
  <si>
    <t xml:space="preserve">Дотации бюджетам сельских поселений на выравнивание  бюджетной обеспеченности </t>
  </si>
  <si>
    <t xml:space="preserve"> 2 02 29999 10 7023 151</t>
  </si>
  <si>
    <t>2 02 29999 10 7039 151</t>
  </si>
  <si>
    <t>Субсидии бюджетам бюджетной системы Российской Федерации (межбюджетные субсидии)</t>
  </si>
  <si>
    <t xml:space="preserve"> 2 02 20000 00 0000 151</t>
  </si>
  <si>
    <t xml:space="preserve">Субвенции бюджетам бюджетной системы Российской Федерации </t>
  </si>
  <si>
    <t xml:space="preserve">Субвенции бюджетам сельских поселений на осуществление первичного воинского учета на тарриториях, где отсутствуют военные комиссариаты </t>
  </si>
  <si>
    <t>2 02 30000 00 0000 151</t>
  </si>
  <si>
    <t>2 02 35118 00 0000 151</t>
  </si>
  <si>
    <t>2 02 35118 10 0000 151</t>
  </si>
  <si>
    <t xml:space="preserve"> 2 02 15001 10 0000 151</t>
  </si>
  <si>
    <t>ПОСТУПЛЕНИЕ ДОХОДОВ В БЮДЖЕТ МУНИЦИПАЛЬНОГО ОБРАЗОВАНИЯ КРАСНОСЕЛЬСКОЕ НА 2017 ГОД</t>
  </si>
  <si>
    <t>ГОСУДАРСТВЕННАЯ ПОШЛИНА</t>
  </si>
  <si>
    <t>Прочие субсидии (Прочие 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подпрограммы "Обеспечение условий реализации Программы" государственной программы Владимирской области "Развитие культуры и туризма на 2014-2020 годы")</t>
  </si>
  <si>
    <t>Прочие субсидии (Прочие субсидии  бюджетам муниципальных образований на повышение  опплаты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№761)</t>
  </si>
  <si>
    <t xml:space="preserve">                                                          от 21.12.2016г. №29 </t>
  </si>
  <si>
    <t xml:space="preserve">                                        к  решению Совета народных депутатов </t>
  </si>
  <si>
    <t>2 02 25519 10 0000 151</t>
  </si>
  <si>
    <t>Субсидии бюджетам сельских поселений на поддержку отрасли культуры</t>
  </si>
  <si>
    <t>2 02 20051 10 0000 151</t>
  </si>
  <si>
    <t>Субсидии бюджетам сельских поселений на реализацию федеральных целевых программ</t>
  </si>
  <si>
    <t>2 02 40000 00 0000 151</t>
  </si>
  <si>
    <t>Прочие межбюджетные трансферты, передаваемые бюджетам</t>
  </si>
  <si>
    <t>2 02 49999 10 8069 151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</si>
  <si>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</si>
  <si>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2 07 00000 00 0000 000</t>
  </si>
  <si>
    <t>Прочие безвозмездные поступления</t>
  </si>
  <si>
    <t>2 07 05030 10 0000 180</t>
  </si>
  <si>
    <t>Прочие безвозмездные поступления в бюджеты сельских поселений</t>
  </si>
  <si>
    <t xml:space="preserve"> 1 14 00000 00 0000 000</t>
  </si>
  <si>
    <t>ДОХОДЫ ОТ ПРОДАЖИ МАТЕРИАЛЬНЫХ И НЕМАТЕРИАЛЬНЫХ АКТИВОВ</t>
  </si>
  <si>
    <t xml:space="preserve"> 1 14 02000 00 0000 410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</si>
  <si>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</si>
  <si>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</si>
  <si>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</si>
  <si>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1 14 06000 00 0000 430</t>
  </si>
  <si>
    <t>Доходы от продажи земельных участков, находящихся в государственной и муниципальной собственности</t>
  </si>
  <si>
    <t xml:space="preserve"> 1 14 06025 10 0000 430</t>
  </si>
  <si>
    <t>Доходы от продажи земельных участков, в собственности сельских поселений (за исключением земельных участков бюджетных и автономных учреждений)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</si>
</sst>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7" fillId="33" borderId="10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1" fontId="9" fillId="33" borderId="13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1" fontId="7" fillId="33" borderId="13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wrapText="1"/>
    </xf>
    <xf numFmtId="0" fontId="0" fillId="0" borderId="10" xfId="0" applyBorder="1" applyAlignment="1">
      <alignment horizontal="left" vertical="top" wrapText="1"/>
    </xf>
    <xf numFmtId="176" fontId="0" fillId="0" borderId="10" xfId="0" applyNumberForma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1" fontId="0" fillId="34" borderId="10" xfId="0" applyNumberFormat="1" applyFill="1" applyBorder="1" applyAlignment="1">
      <alignment horizontal="center"/>
    </xf>
    <xf numFmtId="0" fontId="0" fillId="34" borderId="10" xfId="0" applyNumberFormat="1" applyFill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wrapText="1"/>
    </xf>
    <xf numFmtId="0" fontId="0" fillId="0" borderId="0" xfId="0" applyBorder="1" applyAlignment="1">
      <alignment/>
    </xf>
    <xf numFmtId="176" fontId="9" fillId="33" borderId="13" xfId="0" applyNumberFormat="1" applyFont="1" applyFill="1" applyBorder="1" applyAlignment="1">
      <alignment horizontal="center" vertical="top" wrapText="1"/>
    </xf>
    <xf numFmtId="176" fontId="7" fillId="33" borderId="10" xfId="0" applyNumberFormat="1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37">
      <selection activeCell="L35" sqref="L35"/>
    </sheetView>
  </sheetViews>
  <sheetFormatPr defaultColWidth="9.00390625" defaultRowHeight="12.75"/>
  <cols>
    <col min="1" max="1" width="21.50390625" style="0" customWidth="1"/>
    <col min="2" max="2" width="54.00390625" style="11" customWidth="1"/>
    <col min="3" max="3" width="11.375" style="0" customWidth="1"/>
    <col min="4" max="4" width="0.12890625" style="0" hidden="1" customWidth="1"/>
    <col min="5" max="7" width="9.125" style="0" hidden="1" customWidth="1"/>
    <col min="14" max="14" width="8.875" style="0" customWidth="1"/>
  </cols>
  <sheetData>
    <row r="1" spans="1:3" ht="12.75">
      <c r="A1" s="56" t="s">
        <v>41</v>
      </c>
      <c r="B1" s="56"/>
      <c r="C1" s="56"/>
    </row>
    <row r="2" spans="1:3" ht="12.75">
      <c r="A2" s="57" t="s">
        <v>76</v>
      </c>
      <c r="B2" s="57"/>
      <c r="C2" s="57"/>
    </row>
    <row r="3" spans="1:3" ht="12.75">
      <c r="A3" s="56" t="s">
        <v>2</v>
      </c>
      <c r="B3" s="56"/>
      <c r="C3" s="56"/>
    </row>
    <row r="4" spans="1:3" ht="12.75">
      <c r="A4" s="56" t="s">
        <v>40</v>
      </c>
      <c r="B4" s="56"/>
      <c r="C4" s="56"/>
    </row>
    <row r="5" spans="1:3" ht="12.75">
      <c r="A5" s="30"/>
      <c r="B5" s="56" t="s">
        <v>75</v>
      </c>
      <c r="C5" s="56"/>
    </row>
    <row r="6" spans="2:3" ht="12.75">
      <c r="B6" s="63"/>
      <c r="C6" s="63"/>
    </row>
    <row r="7" spans="1:3" s="11" customFormat="1" ht="15.75" customHeight="1">
      <c r="A7" s="62" t="s">
        <v>71</v>
      </c>
      <c r="B7" s="62"/>
      <c r="C7" s="62"/>
    </row>
    <row r="8" spans="1:3" s="11" customFormat="1" ht="15.75" customHeight="1">
      <c r="A8" s="62"/>
      <c r="B8" s="62"/>
      <c r="C8" s="62"/>
    </row>
    <row r="9" spans="1:3" s="11" customFormat="1" ht="15.75" customHeight="1">
      <c r="A9" s="29"/>
      <c r="B9" s="29"/>
      <c r="C9" s="29"/>
    </row>
    <row r="10" spans="1:5" ht="12.75">
      <c r="A10" s="61" t="s">
        <v>38</v>
      </c>
      <c r="B10" s="61"/>
      <c r="C10" s="61"/>
      <c r="D10" s="4"/>
      <c r="E10" s="4"/>
    </row>
    <row r="11" spans="1:7" ht="12.75">
      <c r="A11" s="64" t="s">
        <v>10</v>
      </c>
      <c r="B11" s="51" t="s">
        <v>0</v>
      </c>
      <c r="C11" s="51" t="s">
        <v>1</v>
      </c>
      <c r="D11" s="58" t="s">
        <v>8</v>
      </c>
      <c r="E11" s="59"/>
      <c r="F11" s="59"/>
      <c r="G11" s="60"/>
    </row>
    <row r="12" spans="1:7" ht="12.75">
      <c r="A12" s="65"/>
      <c r="B12" s="52"/>
      <c r="C12" s="54"/>
      <c r="D12" s="2">
        <v>1</v>
      </c>
      <c r="E12" s="2">
        <v>2</v>
      </c>
      <c r="F12" s="2">
        <v>3</v>
      </c>
      <c r="G12" s="2">
        <v>4</v>
      </c>
    </row>
    <row r="13" spans="1:7" ht="12.75">
      <c r="A13" s="66"/>
      <c r="B13" s="53"/>
      <c r="C13" s="55"/>
      <c r="D13" s="2">
        <v>1</v>
      </c>
      <c r="E13" s="2">
        <v>2</v>
      </c>
      <c r="F13" s="2">
        <v>3</v>
      </c>
      <c r="G13" s="2">
        <v>4</v>
      </c>
    </row>
    <row r="14" spans="1:7" ht="12.75">
      <c r="A14" s="16">
        <v>1</v>
      </c>
      <c r="B14" s="13">
        <v>2</v>
      </c>
      <c r="C14" s="17">
        <v>3</v>
      </c>
      <c r="D14" s="2"/>
      <c r="E14" s="2"/>
      <c r="F14" s="2"/>
      <c r="G14" s="2"/>
    </row>
    <row r="15" spans="1:7" ht="26.25">
      <c r="A15" s="20" t="s">
        <v>24</v>
      </c>
      <c r="B15" s="21" t="s">
        <v>11</v>
      </c>
      <c r="C15" s="50">
        <f>C16+C19+C21+C27+C30+C39+C34</f>
        <v>18570.4</v>
      </c>
      <c r="D15" s="15"/>
      <c r="E15" s="14"/>
      <c r="F15" s="14"/>
      <c r="G15" s="14"/>
    </row>
    <row r="16" spans="1:7" ht="26.25">
      <c r="A16" s="20" t="s">
        <v>25</v>
      </c>
      <c r="B16" s="21" t="s">
        <v>12</v>
      </c>
      <c r="C16" s="27">
        <f>C17</f>
        <v>1400</v>
      </c>
      <c r="D16" s="15"/>
      <c r="E16" s="14"/>
      <c r="F16" s="14"/>
      <c r="G16" s="14"/>
    </row>
    <row r="17" spans="1:7" ht="26.25">
      <c r="A17" s="22" t="s">
        <v>26</v>
      </c>
      <c r="B17" s="23" t="s">
        <v>13</v>
      </c>
      <c r="C17" s="28">
        <v>1400</v>
      </c>
      <c r="D17" s="15"/>
      <c r="E17" s="14"/>
      <c r="F17" s="14"/>
      <c r="G17" s="14"/>
    </row>
    <row r="18" spans="1:7" ht="66">
      <c r="A18" s="22" t="s">
        <v>52</v>
      </c>
      <c r="B18" s="23" t="s">
        <v>51</v>
      </c>
      <c r="C18" s="28">
        <v>1400</v>
      </c>
      <c r="D18" s="15"/>
      <c r="E18" s="14"/>
      <c r="F18" s="14"/>
      <c r="G18" s="14"/>
    </row>
    <row r="19" spans="1:7" ht="27" customHeight="1">
      <c r="A19" s="20" t="s">
        <v>46</v>
      </c>
      <c r="B19" s="37" t="s">
        <v>47</v>
      </c>
      <c r="C19" s="27">
        <f>C20</f>
        <v>14</v>
      </c>
      <c r="D19" s="15"/>
      <c r="E19" s="14"/>
      <c r="F19" s="14"/>
      <c r="G19" s="14"/>
    </row>
    <row r="20" spans="1:7" ht="12.75">
      <c r="A20" s="22" t="s">
        <v>48</v>
      </c>
      <c r="B20" s="23" t="s">
        <v>49</v>
      </c>
      <c r="C20" s="28">
        <v>14</v>
      </c>
      <c r="D20" s="15"/>
      <c r="E20" s="14"/>
      <c r="F20" s="14"/>
      <c r="G20" s="14"/>
    </row>
    <row r="21" spans="1:7" ht="26.25">
      <c r="A21" s="20" t="s">
        <v>27</v>
      </c>
      <c r="B21" s="21" t="s">
        <v>14</v>
      </c>
      <c r="C21" s="27">
        <f>C23+C24</f>
        <v>15119</v>
      </c>
      <c r="D21" s="15"/>
      <c r="E21" s="14"/>
      <c r="F21" s="14"/>
      <c r="G21" s="14"/>
    </row>
    <row r="22" spans="1:7" ht="26.25">
      <c r="A22" s="22" t="s">
        <v>28</v>
      </c>
      <c r="B22" s="23" t="s">
        <v>15</v>
      </c>
      <c r="C22" s="28">
        <f>C23</f>
        <v>640</v>
      </c>
      <c r="D22" s="15"/>
      <c r="E22" s="14"/>
      <c r="F22" s="14"/>
      <c r="G22" s="14"/>
    </row>
    <row r="23" spans="1:7" ht="39">
      <c r="A23" s="22" t="s">
        <v>29</v>
      </c>
      <c r="B23" s="23" t="s">
        <v>16</v>
      </c>
      <c r="C23" s="28">
        <v>640</v>
      </c>
      <c r="D23" s="15"/>
      <c r="E23" s="14"/>
      <c r="F23" s="14"/>
      <c r="G23" s="14"/>
    </row>
    <row r="24" spans="1:7" ht="26.25">
      <c r="A24" s="22" t="s">
        <v>30</v>
      </c>
      <c r="B24" s="23" t="s">
        <v>17</v>
      </c>
      <c r="C24" s="28">
        <f>SUM(C25:C26)</f>
        <v>14479</v>
      </c>
      <c r="D24" s="15"/>
      <c r="E24" s="14"/>
      <c r="F24" s="14"/>
      <c r="G24" s="14"/>
    </row>
    <row r="25" spans="1:7" ht="26.25">
      <c r="A25" s="22" t="s">
        <v>54</v>
      </c>
      <c r="B25" s="23" t="s">
        <v>53</v>
      </c>
      <c r="C25" s="28">
        <v>5880</v>
      </c>
      <c r="D25" s="15"/>
      <c r="E25" s="14"/>
      <c r="F25" s="14"/>
      <c r="G25" s="14"/>
    </row>
    <row r="26" spans="1:7" ht="39">
      <c r="A26" s="22" t="s">
        <v>56</v>
      </c>
      <c r="B26" s="23" t="s">
        <v>55</v>
      </c>
      <c r="C26" s="28">
        <v>8599</v>
      </c>
      <c r="D26" s="15"/>
      <c r="E26" s="14"/>
      <c r="F26" s="14"/>
      <c r="G26" s="14"/>
    </row>
    <row r="27" spans="1:7" ht="26.25">
      <c r="A27" s="20" t="s">
        <v>31</v>
      </c>
      <c r="B27" s="21" t="s">
        <v>72</v>
      </c>
      <c r="C27" s="27">
        <f>C28</f>
        <v>10</v>
      </c>
      <c r="D27" s="15"/>
      <c r="E27" s="14"/>
      <c r="F27" s="14"/>
      <c r="G27" s="14"/>
    </row>
    <row r="28" spans="1:7" ht="39">
      <c r="A28" s="22" t="s">
        <v>32</v>
      </c>
      <c r="B28" s="23" t="s">
        <v>18</v>
      </c>
      <c r="C28" s="28">
        <f>C29</f>
        <v>10</v>
      </c>
      <c r="D28" s="15"/>
      <c r="E28" s="14"/>
      <c r="F28" s="14"/>
      <c r="G28" s="14"/>
    </row>
    <row r="29" spans="1:7" ht="66">
      <c r="A29" s="22" t="s">
        <v>33</v>
      </c>
      <c r="B29" s="23" t="s">
        <v>19</v>
      </c>
      <c r="C29" s="28">
        <v>10</v>
      </c>
      <c r="D29" s="15"/>
      <c r="E29" s="14"/>
      <c r="F29" s="14"/>
      <c r="G29" s="14"/>
    </row>
    <row r="30" spans="1:7" ht="39">
      <c r="A30" s="20" t="s">
        <v>34</v>
      </c>
      <c r="B30" s="21" t="s">
        <v>20</v>
      </c>
      <c r="C30" s="27">
        <f>C31</f>
        <v>750</v>
      </c>
      <c r="D30" s="15"/>
      <c r="E30" s="14"/>
      <c r="F30" s="14"/>
      <c r="G30" s="14"/>
    </row>
    <row r="31" spans="1:7" ht="78.75">
      <c r="A31" s="22" t="s">
        <v>35</v>
      </c>
      <c r="B31" s="24" t="s">
        <v>21</v>
      </c>
      <c r="C31" s="28">
        <f>C32</f>
        <v>750</v>
      </c>
      <c r="D31" s="15"/>
      <c r="E31" s="14"/>
      <c r="F31" s="14"/>
      <c r="G31" s="14"/>
    </row>
    <row r="32" spans="1:7" ht="78.75">
      <c r="A32" s="22" t="s">
        <v>36</v>
      </c>
      <c r="B32" s="23" t="s">
        <v>22</v>
      </c>
      <c r="C32" s="28">
        <f>C33</f>
        <v>750</v>
      </c>
      <c r="D32" s="15"/>
      <c r="E32" s="14"/>
      <c r="F32" s="14"/>
      <c r="G32" s="14"/>
    </row>
    <row r="33" spans="1:7" ht="66">
      <c r="A33" s="22" t="s">
        <v>37</v>
      </c>
      <c r="B33" s="23" t="s">
        <v>23</v>
      </c>
      <c r="C33" s="28">
        <v>750</v>
      </c>
      <c r="D33" s="15"/>
      <c r="E33" s="14"/>
      <c r="F33" s="14"/>
      <c r="G33" s="14"/>
    </row>
    <row r="34" spans="1:7" ht="26.25">
      <c r="A34" s="20" t="s">
        <v>89</v>
      </c>
      <c r="B34" s="35" t="s">
        <v>90</v>
      </c>
      <c r="C34" s="49">
        <f>C35+C37</f>
        <v>1262.4</v>
      </c>
      <c r="D34" s="15"/>
      <c r="E34" s="14"/>
      <c r="F34" s="14"/>
      <c r="G34" s="14"/>
    </row>
    <row r="35" spans="1:7" ht="78.75">
      <c r="A35" s="22" t="s">
        <v>91</v>
      </c>
      <c r="B35" s="32" t="s">
        <v>92</v>
      </c>
      <c r="C35" s="49">
        <f>C36</f>
        <v>153.7</v>
      </c>
      <c r="D35" s="15"/>
      <c r="E35" s="14"/>
      <c r="F35" s="14"/>
      <c r="G35" s="14"/>
    </row>
    <row r="36" spans="1:7" ht="78.75">
      <c r="A36" s="22" t="s">
        <v>93</v>
      </c>
      <c r="B36" s="32" t="s">
        <v>94</v>
      </c>
      <c r="C36" s="49">
        <v>153.7</v>
      </c>
      <c r="D36" s="15"/>
      <c r="E36" s="14"/>
      <c r="F36" s="14"/>
      <c r="G36" s="14"/>
    </row>
    <row r="37" spans="1:7" ht="26.25">
      <c r="A37" s="22" t="s">
        <v>95</v>
      </c>
      <c r="B37" s="32" t="s">
        <v>96</v>
      </c>
      <c r="C37" s="49">
        <f>C38</f>
        <v>1108.7</v>
      </c>
      <c r="D37" s="15"/>
      <c r="E37" s="14"/>
      <c r="F37" s="14"/>
      <c r="G37" s="14"/>
    </row>
    <row r="38" spans="1:7" ht="39">
      <c r="A38" s="22" t="s">
        <v>97</v>
      </c>
      <c r="B38" s="32" t="s">
        <v>98</v>
      </c>
      <c r="C38" s="49">
        <v>1108.7</v>
      </c>
      <c r="D38" s="15"/>
      <c r="E38" s="14"/>
      <c r="F38" s="14"/>
      <c r="G38" s="14"/>
    </row>
    <row r="39" spans="1:7" ht="22.5" customHeight="1">
      <c r="A39" s="34" t="s">
        <v>42</v>
      </c>
      <c r="B39" s="35" t="s">
        <v>43</v>
      </c>
      <c r="C39" s="36">
        <f>C40</f>
        <v>15</v>
      </c>
      <c r="D39" s="15"/>
      <c r="E39" s="14"/>
      <c r="F39" s="14"/>
      <c r="G39" s="14"/>
    </row>
    <row r="40" spans="1:7" ht="40.5" customHeight="1">
      <c r="A40" s="31" t="s">
        <v>44</v>
      </c>
      <c r="B40" s="32" t="s">
        <v>45</v>
      </c>
      <c r="C40" s="33">
        <v>15</v>
      </c>
      <c r="D40" s="15"/>
      <c r="E40" s="14"/>
      <c r="F40" s="14"/>
      <c r="G40" s="14"/>
    </row>
    <row r="41" spans="1:7" s="9" customFormat="1" ht="12.75">
      <c r="A41" s="18" t="s">
        <v>5</v>
      </c>
      <c r="B41" s="19" t="s">
        <v>4</v>
      </c>
      <c r="C41" s="40">
        <f>C42+C57</f>
        <v>11886.7</v>
      </c>
      <c r="D41" s="8"/>
      <c r="E41" s="8"/>
      <c r="F41" s="8"/>
      <c r="G41" s="8"/>
    </row>
    <row r="42" spans="1:7" ht="26.25">
      <c r="A42" s="3" t="s">
        <v>6</v>
      </c>
      <c r="B42" s="6" t="s">
        <v>9</v>
      </c>
      <c r="C42" s="39">
        <f>C43+C47+C52+C55</f>
        <v>11595.900000000001</v>
      </c>
      <c r="D42" s="3"/>
      <c r="E42" s="3"/>
      <c r="F42" s="3"/>
      <c r="G42" s="3"/>
    </row>
    <row r="43" spans="1:7" ht="26.25">
      <c r="A43" s="3" t="s">
        <v>58</v>
      </c>
      <c r="B43" s="1" t="s">
        <v>59</v>
      </c>
      <c r="C43" s="25">
        <f>C44</f>
        <v>8690</v>
      </c>
      <c r="D43" s="7"/>
      <c r="E43" s="7"/>
      <c r="F43" s="7"/>
      <c r="G43" s="7"/>
    </row>
    <row r="44" spans="1:7" ht="21" customHeight="1">
      <c r="A44" s="3" t="s">
        <v>57</v>
      </c>
      <c r="B44" s="1" t="s">
        <v>3</v>
      </c>
      <c r="C44" s="25">
        <f>C45</f>
        <v>8690</v>
      </c>
      <c r="D44" s="3"/>
      <c r="E44" s="3"/>
      <c r="F44" s="3"/>
      <c r="G44" s="3"/>
    </row>
    <row r="45" spans="1:7" ht="27.75" customHeight="1">
      <c r="A45" s="3" t="s">
        <v>70</v>
      </c>
      <c r="B45" s="1" t="s">
        <v>60</v>
      </c>
      <c r="C45" s="25">
        <f>C46</f>
        <v>8690</v>
      </c>
      <c r="D45" s="3"/>
      <c r="E45" s="3"/>
      <c r="F45" s="3"/>
      <c r="G45" s="3"/>
    </row>
    <row r="46" spans="1:7" ht="38.25" customHeight="1">
      <c r="A46" s="3" t="s">
        <v>70</v>
      </c>
      <c r="B46" s="1" t="s">
        <v>50</v>
      </c>
      <c r="C46" s="44">
        <v>8690</v>
      </c>
      <c r="D46" s="3"/>
      <c r="E46" s="3"/>
      <c r="F46" s="3"/>
      <c r="G46" s="3"/>
    </row>
    <row r="47" spans="1:7" ht="26.25">
      <c r="A47" s="3" t="s">
        <v>64</v>
      </c>
      <c r="B47" s="1" t="s">
        <v>63</v>
      </c>
      <c r="C47" s="39">
        <f>SUM(C48:C51)</f>
        <v>2467.2</v>
      </c>
      <c r="D47" s="3"/>
      <c r="E47" s="3"/>
      <c r="F47" s="3"/>
      <c r="G47" s="3"/>
    </row>
    <row r="48" spans="1:7" ht="26.25">
      <c r="A48" s="2" t="s">
        <v>79</v>
      </c>
      <c r="B48" s="47" t="s">
        <v>80</v>
      </c>
      <c r="C48" s="39">
        <v>400</v>
      </c>
      <c r="D48" s="3"/>
      <c r="E48" s="3"/>
      <c r="F48" s="3"/>
      <c r="G48" s="3"/>
    </row>
    <row r="49" spans="1:7" ht="26.25">
      <c r="A49" s="2" t="s">
        <v>77</v>
      </c>
      <c r="B49" s="46" t="s">
        <v>78</v>
      </c>
      <c r="C49" s="39">
        <v>100</v>
      </c>
      <c r="D49" s="3"/>
      <c r="E49" s="3"/>
      <c r="F49" s="3"/>
      <c r="G49" s="3"/>
    </row>
    <row r="50" spans="1:7" ht="135" customHeight="1">
      <c r="A50" s="42" t="s">
        <v>61</v>
      </c>
      <c r="B50" s="38" t="s">
        <v>73</v>
      </c>
      <c r="C50" s="39">
        <v>317.1</v>
      </c>
      <c r="D50" s="3"/>
      <c r="E50" s="3"/>
      <c r="F50" s="3"/>
      <c r="G50" s="3"/>
    </row>
    <row r="51" spans="1:7" ht="82.5" customHeight="1">
      <c r="A51" s="43" t="s">
        <v>62</v>
      </c>
      <c r="B51" s="5" t="s">
        <v>74</v>
      </c>
      <c r="C51" s="45">
        <v>1650.1</v>
      </c>
      <c r="D51" s="3"/>
      <c r="E51" s="3"/>
      <c r="F51" s="3"/>
      <c r="G51" s="3"/>
    </row>
    <row r="52" spans="1:7" ht="26.25">
      <c r="A52" s="3" t="s">
        <v>67</v>
      </c>
      <c r="B52" s="5" t="s">
        <v>65</v>
      </c>
      <c r="C52" s="39">
        <v>318.7</v>
      </c>
      <c r="D52" s="3"/>
      <c r="E52" s="3"/>
      <c r="F52" s="3"/>
      <c r="G52" s="3"/>
    </row>
    <row r="53" spans="1:7" ht="39">
      <c r="A53" s="3" t="s">
        <v>68</v>
      </c>
      <c r="B53" s="5" t="s">
        <v>39</v>
      </c>
      <c r="C53" s="39">
        <v>318.7</v>
      </c>
      <c r="D53" s="3"/>
      <c r="E53" s="3"/>
      <c r="F53" s="3"/>
      <c r="G53" s="3"/>
    </row>
    <row r="54" spans="1:7" ht="39">
      <c r="A54" s="3" t="s">
        <v>69</v>
      </c>
      <c r="B54" s="5" t="s">
        <v>66</v>
      </c>
      <c r="C54" s="39">
        <v>318.7</v>
      </c>
      <c r="D54" s="3"/>
      <c r="E54" s="3"/>
      <c r="F54" s="3"/>
      <c r="G54" s="3"/>
    </row>
    <row r="55" spans="1:7" ht="26.25">
      <c r="A55" s="2" t="s">
        <v>81</v>
      </c>
      <c r="B55" s="5" t="s">
        <v>82</v>
      </c>
      <c r="C55" s="39">
        <f>C56</f>
        <v>120</v>
      </c>
      <c r="D55" s="48"/>
      <c r="E55" s="48"/>
      <c r="F55" s="48"/>
      <c r="G55" s="48"/>
    </row>
    <row r="56" spans="1:7" ht="92.25">
      <c r="A56" s="2" t="s">
        <v>83</v>
      </c>
      <c r="B56" s="46" t="s">
        <v>84</v>
      </c>
      <c r="C56" s="39">
        <v>120</v>
      </c>
      <c r="D56" s="48"/>
      <c r="E56" s="48"/>
      <c r="F56" s="48"/>
      <c r="G56" s="48"/>
    </row>
    <row r="57" spans="1:7" ht="12.75">
      <c r="A57" s="2" t="s">
        <v>85</v>
      </c>
      <c r="B57" s="46" t="s">
        <v>86</v>
      </c>
      <c r="C57" s="39">
        <f>C58</f>
        <v>290.8</v>
      </c>
      <c r="D57" s="48"/>
      <c r="E57" s="48"/>
      <c r="F57" s="48"/>
      <c r="G57" s="48"/>
    </row>
    <row r="58" spans="1:7" ht="26.25">
      <c r="A58" s="2" t="s">
        <v>87</v>
      </c>
      <c r="B58" s="46" t="s">
        <v>88</v>
      </c>
      <c r="C58" s="39">
        <v>290.8</v>
      </c>
      <c r="D58" s="48"/>
      <c r="E58" s="48"/>
      <c r="F58" s="48"/>
      <c r="G58" s="48"/>
    </row>
    <row r="59" spans="1:3" ht="12.75">
      <c r="A59" s="3"/>
      <c r="B59" s="12" t="s">
        <v>7</v>
      </c>
      <c r="C59" s="41">
        <f>C15+C41</f>
        <v>30457.100000000002</v>
      </c>
    </row>
    <row r="60" ht="12.75">
      <c r="C60" s="26"/>
    </row>
    <row r="61" ht="12.75">
      <c r="C61" s="26"/>
    </row>
    <row r="62" ht="12.75">
      <c r="C62" s="26"/>
    </row>
    <row r="63" ht="12.75">
      <c r="C63" s="26"/>
    </row>
    <row r="64" spans="3:10" ht="12.75">
      <c r="C64" s="26"/>
      <c r="J64" s="10"/>
    </row>
    <row r="65" ht="12.75">
      <c r="C65" s="26"/>
    </row>
    <row r="66" ht="12.75">
      <c r="C66" s="26"/>
    </row>
    <row r="67" ht="12.75">
      <c r="C67" s="26"/>
    </row>
    <row r="68" ht="12.75">
      <c r="C68" s="26"/>
    </row>
    <row r="69" ht="12.75">
      <c r="C69" s="26"/>
    </row>
  </sheetData>
  <sheetProtection/>
  <mergeCells count="12">
    <mergeCell ref="D11:G11"/>
    <mergeCell ref="A10:C10"/>
    <mergeCell ref="A7:C8"/>
    <mergeCell ref="B6:C6"/>
    <mergeCell ref="A11:A13"/>
    <mergeCell ref="B11:B13"/>
    <mergeCell ref="C11:C13"/>
    <mergeCell ref="A1:C1"/>
    <mergeCell ref="A2:C2"/>
    <mergeCell ref="A3:C3"/>
    <mergeCell ref="A4:C4"/>
    <mergeCell ref="B5:C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2016-11-15T06:32:40Z</cp:lastPrinted>
  <dcterms:created xsi:type="dcterms:W3CDTF">2004-10-27T05:55:40Z</dcterms:created>
  <dcterms:modified xsi:type="dcterms:W3CDTF">2017-07-26T12:08:25Z</dcterms:modified>
  <cp:category/>
  <cp:version/>
  <cp:contentType/>
  <cp:contentStatus/>
</cp:coreProperties>
</file>