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красное" sheetId="1" r:id="rId1"/>
  </sheets>
  <definedNames>
    <definedName name="_xlnm.Print_Titles" localSheetId="0">'красное'!$12:$15</definedName>
  </definedNames>
  <calcPr fullCalcOnLoad="1"/>
</workbook>
</file>

<file path=xl/sharedStrings.xml><?xml version="1.0" encoding="utf-8"?>
<sst xmlns="http://schemas.openxmlformats.org/spreadsheetml/2006/main" count="536" uniqueCount="165">
  <si>
    <t>4</t>
  </si>
  <si>
    <t>5</t>
  </si>
  <si>
    <t>Итого расходов</t>
  </si>
  <si>
    <t>Код главного распорядителя средств</t>
  </si>
  <si>
    <t>6</t>
  </si>
  <si>
    <t>Общегосударственные вопросы</t>
  </si>
  <si>
    <t>01</t>
  </si>
  <si>
    <t>Код подраздела</t>
  </si>
  <si>
    <t>Код раздела</t>
  </si>
  <si>
    <t>Код целевой статьи</t>
  </si>
  <si>
    <t>Код вида расходов</t>
  </si>
  <si>
    <t>04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</si>
  <si>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</si>
  <si>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Центральный аппарат</t>
  </si>
  <si>
    <t>Иные межбюджетные трансферты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</si>
  <si>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</si>
  <si>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 Красносельское)</t>
  </si>
  <si>
    <t xml:space="preserve"> Наименование расходов</t>
  </si>
  <si>
    <t>Другие общегосударственные вопросы</t>
  </si>
  <si>
    <t>02</t>
  </si>
  <si>
    <t>Культура, кинематография</t>
  </si>
  <si>
    <t>08</t>
  </si>
  <si>
    <t>Культура</t>
  </si>
  <si>
    <t>Дворцы культуры, другие учреждения культуры</t>
  </si>
  <si>
    <t>13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</si>
  <si>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</si>
  <si>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</si>
  <si>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</si>
  <si>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</si>
  <si>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</si>
  <si>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</si>
  <si>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</si>
  <si>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05</t>
  </si>
  <si>
    <t>Мероприятия в области жилищного хозяйства</t>
  </si>
  <si>
    <t>муниципального образования</t>
  </si>
  <si>
    <t>Красносельское</t>
  </si>
  <si>
    <t>Благоустройство</t>
  </si>
  <si>
    <t>Уличное освещение</t>
  </si>
  <si>
    <t>тыс.рублей</t>
  </si>
  <si>
    <t>Социальная политика</t>
  </si>
  <si>
    <t>10</t>
  </si>
  <si>
    <t>Охрана окружающей среды</t>
  </si>
  <si>
    <t>06</t>
  </si>
  <si>
    <t>Администрация муниципального образования Красносельское Юрьев-Польского района</t>
  </si>
  <si>
    <t xml:space="preserve">Резервные фонды </t>
  </si>
  <si>
    <t>Пенсионное обеспечение</t>
  </si>
  <si>
    <t>Доплаты к пенсиям государственным служащим субъектов Российской Федерации и муниципальных служащих</t>
  </si>
  <si>
    <t>Приложение  4</t>
  </si>
  <si>
    <t>Сумма</t>
  </si>
  <si>
    <t>540</t>
  </si>
  <si>
    <t>121</t>
  </si>
  <si>
    <t>244</t>
  </si>
  <si>
    <t>000</t>
  </si>
  <si>
    <t xml:space="preserve"> Озеленение</t>
  </si>
  <si>
    <t xml:space="preserve">Другие вопросы в области  охраны окружающей среды </t>
  </si>
  <si>
    <t xml:space="preserve">Природоохранные мероприятия </t>
  </si>
  <si>
    <t>321</t>
  </si>
  <si>
    <t>11</t>
  </si>
  <si>
    <t>Обеспечение деятельности органов финансового надзора</t>
  </si>
  <si>
    <t>Выполнение функций м органами местного самоуправления</t>
  </si>
  <si>
    <t>Реализация государственных функций,связанных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</si>
  <si>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</si>
  <si>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</si>
  <si>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</si>
  <si>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9990000110</t>
  </si>
  <si>
    <t>120</t>
  </si>
  <si>
    <t>Фонд оплаты труда</t>
  </si>
  <si>
    <t>Взносы на выплаты по оплате труда</t>
  </si>
  <si>
    <t>129</t>
  </si>
  <si>
    <t>9990000190</t>
  </si>
  <si>
    <t>Прочая закупка товаров, работ и услуг</t>
  </si>
  <si>
    <t>850</t>
  </si>
  <si>
    <t>Иные бюджетные ассигнования</t>
  </si>
  <si>
    <t>7790000110</t>
  </si>
  <si>
    <t>0000000000</t>
  </si>
  <si>
    <t>9990000000</t>
  </si>
  <si>
    <t>9990020030</t>
  </si>
  <si>
    <t>9990020040</t>
  </si>
  <si>
    <t>Прочие расходы</t>
  </si>
  <si>
    <t>Прочая закупка товаров, работ</t>
  </si>
  <si>
    <t>9990020050</t>
  </si>
  <si>
    <t>9990051180</t>
  </si>
  <si>
    <t>0200120070</t>
  </si>
  <si>
    <t>0300000000</t>
  </si>
  <si>
    <t>0300120100</t>
  </si>
  <si>
    <t>0300420270</t>
  </si>
  <si>
    <t>0300520130</t>
  </si>
  <si>
    <t>0900000000</t>
  </si>
  <si>
    <t>0900120200</t>
  </si>
  <si>
    <t>0500000000</t>
  </si>
  <si>
    <t>0520000000</t>
  </si>
  <si>
    <t xml:space="preserve">  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</si>
  <si>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9990010010</t>
  </si>
  <si>
    <t>Социальные выплаты</t>
  </si>
  <si>
    <t>Социальное обеспечение населения</t>
  </si>
  <si>
    <t>9990020010</t>
  </si>
  <si>
    <t>1200120250</t>
  </si>
  <si>
    <t>9990000590</t>
  </si>
  <si>
    <t>Обеспечение деятельности подведомственных учреждений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</si>
  <si>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</si>
  <si>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бюджетными учреждениями</t>
  </si>
  <si>
    <t>Прочие выплаты</t>
  </si>
  <si>
    <t>110</t>
  </si>
  <si>
    <t>111</t>
  </si>
  <si>
    <t>112</t>
  </si>
  <si>
    <t>119</t>
  </si>
  <si>
    <t>0800000000</t>
  </si>
  <si>
    <t>0800120140</t>
  </si>
  <si>
    <t>Прочие мероприятия по благоустройству</t>
  </si>
  <si>
    <t>0800320180</t>
  </si>
  <si>
    <t>9990020190</t>
  </si>
  <si>
    <t>9990020210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</si>
  <si>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</si>
  <si>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Прочие расходы в области жилищного хозяйства</t>
  </si>
  <si>
    <t>9990020110</t>
  </si>
  <si>
    <t>Содержание мест захоронения</t>
  </si>
  <si>
    <t>0800420170</t>
  </si>
  <si>
    <t xml:space="preserve">Расходы на проведение мероприятий по предотвращению распространения борщевика Сосновского на территории области </t>
  </si>
  <si>
    <t>1800000000</t>
  </si>
  <si>
    <t>Субсидия бюджетам сельских поселений на поддержку отрасли культуры</t>
  </si>
  <si>
    <t>18001S1670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</si>
  <si>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</si>
  <si>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2000000000</t>
  </si>
  <si>
    <t>Расходы за счет средств субвенции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</si>
  <si>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05202R5193</t>
  </si>
  <si>
    <t>Закупка энергетических ресурсов</t>
  </si>
  <si>
    <t>247</t>
  </si>
  <si>
    <t>Исполнение судебных актов</t>
  </si>
  <si>
    <t>830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</si>
  <si>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</si>
  <si>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</si>
  <si>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0800220150</t>
  </si>
  <si>
    <t xml:space="preserve">  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годы"</t>
  </si>
  <si>
    <t>Обустройство площадок накопления ТКО с твердым покрытием</t>
  </si>
  <si>
    <t>2000200000</t>
  </si>
  <si>
    <t>2000225764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</si>
  <si>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</si>
  <si>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Обеспечение содержания мест захоронения на территории муниципального образования Красносельское</t>
  </si>
  <si>
    <t>2200000000</t>
  </si>
  <si>
    <t>2200100000</t>
  </si>
  <si>
    <t>2200120350</t>
  </si>
  <si>
    <t>051018Д590</t>
  </si>
  <si>
    <t>0530271966</t>
  </si>
  <si>
    <t>0530170396</t>
  </si>
  <si>
    <t>05101S0396</t>
  </si>
  <si>
    <t>Расходы по МП"Развитие физкультуры и спорта на территории муниципального образования Красносельское  2021-2025 годы"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</si>
  <si>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</si>
  <si>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Расходы на выплаты персоналу в целях обеспечения выполнения функций </t>
  </si>
  <si>
    <t>123</t>
  </si>
  <si>
    <t>НАЦИОНАЛЬНАЯ  ЭКОНОМИКА</t>
  </si>
  <si>
    <t>Сельское хозяйство и рыболовство</t>
  </si>
  <si>
    <t>Иные непрограммные расходы</t>
  </si>
  <si>
    <t>9990025990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</si>
  <si>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2022-2024  годы"</t>
  </si>
  <si>
    <t>0800372160</t>
  </si>
  <si>
    <t>08003S2160</t>
  </si>
  <si>
    <t>20002S5764</t>
  </si>
  <si>
    <t>ОТЧЕТ ОБ ИСПОЛНЕНИИ БЮДЖЕТА МУНИЦИПАЛЬНОГО ОБРАЗОВАНИЯ  КРАСНОСЕЛЬСКОЕ ПО ВЕДОМСТВЕННОЙ СТРУКТУРЕ РАСХОДОВ                                      ЗА 2023 ГОД</t>
  </si>
  <si>
    <t>9990080110</t>
  </si>
  <si>
    <t>Обеспечение деятельности Контрольно-счетной палаты МО Юрьев-Польский район</t>
  </si>
  <si>
    <t>0300296010</t>
  </si>
  <si>
    <t>633</t>
  </si>
  <si>
    <t>Прочие мероприятия по благоустройству  поселений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</si>
  <si>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</si>
  <si>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к решению СНД от29.05.2024 №20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</si>
</sst>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"/>
  </numFmts>
  <fonts count="52"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1" fontId="4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2" fontId="4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3" fillId="0" borderId="11" xfId="0" applyFont="1" applyBorder="1" applyAlignment="1">
      <alignment horizontal="left" wrapText="1"/>
    </xf>
    <xf numFmtId="1" fontId="3" fillId="0" borderId="11" xfId="0" applyNumberFormat="1" applyFont="1" applyBorder="1" applyAlignment="1">
      <alignment/>
    </xf>
    <xf numFmtId="0" fontId="0" fillId="0" borderId="11" xfId="0" applyBorder="1" applyAlignment="1">
      <alignment horizontal="left" wrapText="1"/>
    </xf>
    <xf numFmtId="1" fontId="4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0" fillId="0" borderId="1" xfId="33" applyNumberFormat="1" applyFont="1" applyAlignment="1" applyProtection="1">
      <alignment horizontal="left" wrapText="1"/>
      <protection/>
    </xf>
    <xf numFmtId="173" fontId="10" fillId="33" borderId="11" xfId="0" applyNumberFormat="1" applyFont="1" applyFill="1" applyBorder="1" applyAlignment="1">
      <alignment horizontal="left" vertical="top" wrapText="1"/>
    </xf>
    <xf numFmtId="1" fontId="5" fillId="0" borderId="11" xfId="0" applyNumberFormat="1" applyFont="1" applyBorder="1" applyAlignment="1">
      <alignment/>
    </xf>
    <xf numFmtId="173" fontId="10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wrapText="1"/>
    </xf>
    <xf numFmtId="173" fontId="10" fillId="33" borderId="11" xfId="0" applyNumberFormat="1" applyFont="1" applyFill="1" applyBorder="1" applyAlignment="1" quotePrefix="1">
      <alignment horizontal="left" vertical="top" wrapText="1"/>
    </xf>
    <xf numFmtId="0" fontId="51" fillId="0" borderId="0" xfId="0" applyFont="1" applyAlignment="1">
      <alignment wrapText="1"/>
    </xf>
    <xf numFmtId="49" fontId="10" fillId="33" borderId="11" xfId="0" applyNumberFormat="1" applyFont="1" applyFill="1" applyBorder="1" applyAlignment="1">
      <alignment horizontal="center" wrapText="1"/>
    </xf>
    <xf numFmtId="173" fontId="11" fillId="33" borderId="11" xfId="0" applyNumberFormat="1" applyFont="1" applyFill="1" applyBorder="1" applyAlignment="1">
      <alignment horizontal="left" vertical="top" wrapText="1"/>
    </xf>
    <xf numFmtId="173" fontId="12" fillId="33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0</xdr:rowOff>
    </xdr:from>
    <xdr:ext cx="85725" cy="523875"/>
    <xdr:sp>
      <xdr:nvSpPr>
        <xdr:cNvPr id="1" name="Text Box 1"/>
        <xdr:cNvSpPr txBox="1">
          <a:spLocks noChangeArrowheads="1"/>
        </xdr:cNvSpPr>
      </xdr:nvSpPr>
      <xdr:spPr>
        <a:xfrm>
          <a:off x="7429500" y="5753100"/>
          <a:ext cx="85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110" zoomScaleNormal="110" zoomScalePageLayoutView="0" workbookViewId="0" topLeftCell="A1">
      <selection activeCell="A2" sqref="A2:G2"/>
    </sheetView>
  </sheetViews>
  <sheetFormatPr defaultColWidth="9.00390625" defaultRowHeight="12.75"/>
  <cols>
    <col min="1" max="1" width="5.00390625" style="0" customWidth="1"/>
    <col min="2" max="2" width="40.75390625" style="0" customWidth="1"/>
    <col min="3" max="3" width="5.875" style="0" customWidth="1"/>
    <col min="4" max="4" width="6.375" style="1" customWidth="1"/>
    <col min="5" max="5" width="12.75390625" style="1" customWidth="1"/>
    <col min="6" max="6" width="5.375" style="1" customWidth="1"/>
    <col min="7" max="7" width="12.375" style="2" customWidth="1"/>
  </cols>
  <sheetData>
    <row r="1" spans="1:7" ht="12.75">
      <c r="A1" s="105" t="s">
        <v>47</v>
      </c>
      <c r="B1" s="105"/>
      <c r="C1" s="105"/>
      <c r="D1" s="105"/>
      <c r="E1" s="105"/>
      <c r="F1" s="105"/>
      <c r="G1" s="105"/>
    </row>
    <row r="2" spans="1:7" ht="12.75">
      <c r="A2" s="105" t="s">
        <v>164</v>
      </c>
      <c r="B2" s="105"/>
      <c r="C2" s="105"/>
      <c r="D2" s="105"/>
      <c r="E2" s="105"/>
      <c r="F2" s="105"/>
      <c r="G2" s="105"/>
    </row>
    <row r="3" spans="1:7" ht="12.75">
      <c r="A3" s="105" t="s">
        <v>34</v>
      </c>
      <c r="B3" s="105"/>
      <c r="C3" s="105"/>
      <c r="D3" s="105"/>
      <c r="E3" s="105"/>
      <c r="F3" s="105"/>
      <c r="G3" s="105"/>
    </row>
    <row r="4" spans="1:7" ht="12.75">
      <c r="A4" s="105" t="s">
        <v>35</v>
      </c>
      <c r="B4" s="105"/>
      <c r="C4" s="105"/>
      <c r="D4" s="105"/>
      <c r="E4" s="105"/>
      <c r="F4" s="105"/>
      <c r="G4" s="105"/>
    </row>
    <row r="5" spans="1:7" ht="12.75">
      <c r="A5" s="104"/>
      <c r="B5" s="104"/>
      <c r="C5" s="104"/>
      <c r="D5" s="104"/>
      <c r="E5" s="104"/>
      <c r="F5" s="104"/>
      <c r="G5" s="104"/>
    </row>
    <row r="6" ht="30.75" customHeight="1"/>
    <row r="7" spans="1:9" ht="15.75">
      <c r="A7" s="103" t="s">
        <v>157</v>
      </c>
      <c r="B7" s="103"/>
      <c r="C7" s="103"/>
      <c r="D7" s="103"/>
      <c r="E7" s="103"/>
      <c r="F7" s="103"/>
      <c r="G7" s="103"/>
      <c r="H7" s="16"/>
      <c r="I7" s="16"/>
    </row>
    <row r="8" spans="1:7" ht="20.25" customHeight="1">
      <c r="A8" s="103"/>
      <c r="B8" s="103"/>
      <c r="C8" s="103"/>
      <c r="D8" s="103"/>
      <c r="E8" s="103"/>
      <c r="F8" s="103"/>
      <c r="G8" s="103"/>
    </row>
    <row r="9" spans="1:7" ht="23.25" customHeight="1">
      <c r="A9" s="103"/>
      <c r="B9" s="103"/>
      <c r="C9" s="103"/>
      <c r="D9" s="103"/>
      <c r="E9" s="103"/>
      <c r="F9" s="103"/>
      <c r="G9" s="103"/>
    </row>
    <row r="10" spans="2:7" ht="15.75">
      <c r="B10" s="46"/>
      <c r="C10" s="46"/>
      <c r="D10" s="47"/>
      <c r="E10" s="47"/>
      <c r="F10" s="47"/>
      <c r="G10" s="47"/>
    </row>
    <row r="11" spans="1:7" ht="12.75">
      <c r="A11" s="97" t="s">
        <v>38</v>
      </c>
      <c r="B11" s="97"/>
      <c r="C11" s="97"/>
      <c r="D11" s="97"/>
      <c r="E11" s="97"/>
      <c r="F11" s="97"/>
      <c r="G11" s="97"/>
    </row>
    <row r="12" spans="1:7" ht="12.75">
      <c r="A12" s="98" t="s">
        <v>3</v>
      </c>
      <c r="B12" s="99" t="s">
        <v>17</v>
      </c>
      <c r="C12" s="94" t="s">
        <v>8</v>
      </c>
      <c r="D12" s="92" t="s">
        <v>7</v>
      </c>
      <c r="E12" s="92" t="s">
        <v>9</v>
      </c>
      <c r="F12" s="92" t="s">
        <v>10</v>
      </c>
      <c r="G12" s="94" t="s">
        <v>48</v>
      </c>
    </row>
    <row r="13" spans="1:7" ht="12.75">
      <c r="A13" s="95"/>
      <c r="B13" s="100"/>
      <c r="C13" s="101"/>
      <c r="D13" s="93"/>
      <c r="E13" s="93"/>
      <c r="F13" s="93"/>
      <c r="G13" s="95"/>
    </row>
    <row r="14" spans="1:7" ht="12.75">
      <c r="A14" s="96"/>
      <c r="B14" s="100"/>
      <c r="C14" s="102"/>
      <c r="D14" s="93"/>
      <c r="E14" s="93"/>
      <c r="F14" s="93"/>
      <c r="G14" s="96"/>
    </row>
    <row r="15" spans="1:7" ht="12.75">
      <c r="A15" s="19">
        <v>1</v>
      </c>
      <c r="B15" s="11">
        <v>2</v>
      </c>
      <c r="C15" s="11">
        <v>3</v>
      </c>
      <c r="D15" s="12" t="s">
        <v>0</v>
      </c>
      <c r="E15" s="12" t="s">
        <v>1</v>
      </c>
      <c r="F15" s="12" t="s">
        <v>4</v>
      </c>
      <c r="G15" s="13">
        <v>7</v>
      </c>
    </row>
    <row r="16" spans="1:7" ht="38.25">
      <c r="A16" s="25">
        <v>703</v>
      </c>
      <c r="B16" s="26" t="s">
        <v>43</v>
      </c>
      <c r="C16" s="26"/>
      <c r="D16" s="21"/>
      <c r="E16" s="21"/>
      <c r="F16" s="21"/>
      <c r="G16" s="45">
        <f>G17+G51+G58+G66+G106+G118+G124+G102+G62</f>
        <v>45407</v>
      </c>
    </row>
    <row r="17" spans="1:7" ht="15.75">
      <c r="A17" s="25"/>
      <c r="B17" s="20" t="s">
        <v>5</v>
      </c>
      <c r="C17" s="22" t="s">
        <v>6</v>
      </c>
      <c r="D17" s="21"/>
      <c r="E17" s="21"/>
      <c r="F17" s="21"/>
      <c r="G17" s="45">
        <f>G18+G32+G29</f>
        <v>16480</v>
      </c>
    </row>
    <row r="18" spans="1:7" ht="76.5">
      <c r="A18" s="25"/>
      <c r="B18" s="40" t="s">
        <v>12</v>
      </c>
      <c r="C18" s="22" t="s">
        <v>6</v>
      </c>
      <c r="D18" s="22" t="s">
        <v>11</v>
      </c>
      <c r="E18" s="44" t="s">
        <v>74</v>
      </c>
      <c r="F18" s="49" t="s">
        <v>52</v>
      </c>
      <c r="G18" s="58">
        <f>G19+G22+G25</f>
        <v>3049</v>
      </c>
    </row>
    <row r="19" spans="1:7" ht="12.75">
      <c r="A19" s="27"/>
      <c r="B19" s="28" t="s">
        <v>13</v>
      </c>
      <c r="C19" s="29" t="s">
        <v>6</v>
      </c>
      <c r="D19" s="30" t="s">
        <v>11</v>
      </c>
      <c r="E19" s="44" t="s">
        <v>64</v>
      </c>
      <c r="F19" s="44" t="s">
        <v>65</v>
      </c>
      <c r="G19" s="59">
        <f>G20+G21</f>
        <v>1127</v>
      </c>
    </row>
    <row r="20" spans="1:7" ht="12.75">
      <c r="A20" s="27"/>
      <c r="B20" s="76" t="s">
        <v>66</v>
      </c>
      <c r="C20" s="62" t="s">
        <v>6</v>
      </c>
      <c r="D20" s="44" t="s">
        <v>11</v>
      </c>
      <c r="E20" s="44" t="s">
        <v>64</v>
      </c>
      <c r="F20" s="44" t="s">
        <v>50</v>
      </c>
      <c r="G20" s="59">
        <v>867</v>
      </c>
    </row>
    <row r="21" spans="1:7" ht="12.75">
      <c r="A21" s="27"/>
      <c r="B21" s="76" t="s">
        <v>67</v>
      </c>
      <c r="C21" s="62" t="s">
        <v>6</v>
      </c>
      <c r="D21" s="44" t="s">
        <v>11</v>
      </c>
      <c r="E21" s="44" t="s">
        <v>64</v>
      </c>
      <c r="F21" s="44" t="s">
        <v>68</v>
      </c>
      <c r="G21" s="59">
        <v>260</v>
      </c>
    </row>
    <row r="22" spans="1:7" ht="25.5">
      <c r="A22" s="27"/>
      <c r="B22" s="31" t="s">
        <v>15</v>
      </c>
      <c r="C22" s="29" t="s">
        <v>6</v>
      </c>
      <c r="D22" s="30" t="s">
        <v>11</v>
      </c>
      <c r="E22" s="44" t="s">
        <v>69</v>
      </c>
      <c r="F22" s="44" t="s">
        <v>52</v>
      </c>
      <c r="G22" s="50">
        <f>G23+G24</f>
        <v>234</v>
      </c>
    </row>
    <row r="23" spans="1:7" ht="12.75">
      <c r="A23" s="27"/>
      <c r="B23" s="76" t="s">
        <v>70</v>
      </c>
      <c r="C23" s="62" t="s">
        <v>6</v>
      </c>
      <c r="D23" s="44" t="s">
        <v>11</v>
      </c>
      <c r="E23" s="44" t="s">
        <v>69</v>
      </c>
      <c r="F23" s="44" t="s">
        <v>51</v>
      </c>
      <c r="G23" s="50">
        <v>234</v>
      </c>
    </row>
    <row r="24" spans="1:7" ht="12.75">
      <c r="A24" s="27"/>
      <c r="B24" s="76" t="s">
        <v>72</v>
      </c>
      <c r="C24" s="62" t="s">
        <v>6</v>
      </c>
      <c r="D24" s="44" t="s">
        <v>11</v>
      </c>
      <c r="E24" s="44" t="s">
        <v>69</v>
      </c>
      <c r="F24" s="44" t="s">
        <v>71</v>
      </c>
      <c r="G24" s="50">
        <v>0</v>
      </c>
    </row>
    <row r="25" spans="1:7" s="3" customFormat="1" ht="38.25">
      <c r="A25" s="27"/>
      <c r="B25" s="28" t="s">
        <v>16</v>
      </c>
      <c r="C25" s="62" t="s">
        <v>6</v>
      </c>
      <c r="D25" s="30" t="s">
        <v>11</v>
      </c>
      <c r="E25" s="44" t="s">
        <v>73</v>
      </c>
      <c r="F25" s="44" t="s">
        <v>52</v>
      </c>
      <c r="G25" s="50">
        <f>G26</f>
        <v>1688</v>
      </c>
    </row>
    <row r="26" spans="1:7" s="3" customFormat="1" ht="25.5">
      <c r="A26" s="27"/>
      <c r="B26" s="31" t="s">
        <v>15</v>
      </c>
      <c r="C26" s="62" t="s">
        <v>6</v>
      </c>
      <c r="D26" s="44" t="s">
        <v>11</v>
      </c>
      <c r="E26" s="44" t="s">
        <v>73</v>
      </c>
      <c r="F26" s="44" t="s">
        <v>65</v>
      </c>
      <c r="G26" s="50">
        <f>G27+G28</f>
        <v>1688</v>
      </c>
    </row>
    <row r="27" spans="1:7" s="3" customFormat="1" ht="12.75">
      <c r="A27" s="27"/>
      <c r="B27" s="76" t="s">
        <v>66</v>
      </c>
      <c r="C27" s="62" t="s">
        <v>6</v>
      </c>
      <c r="D27" s="44" t="s">
        <v>11</v>
      </c>
      <c r="E27" s="44" t="s">
        <v>73</v>
      </c>
      <c r="F27" s="44" t="s">
        <v>50</v>
      </c>
      <c r="G27" s="50">
        <v>1297</v>
      </c>
    </row>
    <row r="28" spans="1:7" s="3" customFormat="1" ht="12.75">
      <c r="A28" s="27"/>
      <c r="B28" s="76" t="s">
        <v>67</v>
      </c>
      <c r="C28" s="29" t="s">
        <v>6</v>
      </c>
      <c r="D28" s="30" t="s">
        <v>11</v>
      </c>
      <c r="E28" s="44" t="s">
        <v>73</v>
      </c>
      <c r="F28" s="44" t="s">
        <v>68</v>
      </c>
      <c r="G28" s="50">
        <v>391</v>
      </c>
    </row>
    <row r="29" spans="1:7" s="3" customFormat="1" ht="25.5">
      <c r="A29" s="27"/>
      <c r="B29" s="60" t="s">
        <v>58</v>
      </c>
      <c r="C29" s="62" t="s">
        <v>6</v>
      </c>
      <c r="D29" s="44" t="s">
        <v>42</v>
      </c>
      <c r="E29" s="44" t="s">
        <v>74</v>
      </c>
      <c r="F29" s="44" t="s">
        <v>52</v>
      </c>
      <c r="G29" s="50">
        <f>G30</f>
        <v>170</v>
      </c>
    </row>
    <row r="30" spans="1:7" s="3" customFormat="1" ht="25.5">
      <c r="A30" s="27"/>
      <c r="B30" s="61" t="s">
        <v>159</v>
      </c>
      <c r="C30" s="62" t="s">
        <v>6</v>
      </c>
      <c r="D30" s="44" t="s">
        <v>42</v>
      </c>
      <c r="E30" s="44" t="s">
        <v>75</v>
      </c>
      <c r="F30" s="44" t="s">
        <v>52</v>
      </c>
      <c r="G30" s="50">
        <f>G31</f>
        <v>170</v>
      </c>
    </row>
    <row r="31" spans="1:7" s="3" customFormat="1" ht="25.5">
      <c r="A31" s="27"/>
      <c r="B31" s="61" t="s">
        <v>59</v>
      </c>
      <c r="C31" s="62" t="s">
        <v>6</v>
      </c>
      <c r="D31" s="44" t="s">
        <v>42</v>
      </c>
      <c r="E31" s="44" t="s">
        <v>158</v>
      </c>
      <c r="F31" s="44" t="s">
        <v>49</v>
      </c>
      <c r="G31" s="50">
        <v>170</v>
      </c>
    </row>
    <row r="32" spans="1:7" s="3" customFormat="1" ht="12.75">
      <c r="A32" s="27"/>
      <c r="B32" s="14" t="s">
        <v>18</v>
      </c>
      <c r="C32" s="22" t="s">
        <v>6</v>
      </c>
      <c r="D32" s="15" t="s">
        <v>24</v>
      </c>
      <c r="E32" s="44" t="s">
        <v>74</v>
      </c>
      <c r="F32" s="70" t="s">
        <v>52</v>
      </c>
      <c r="G32" s="36">
        <f>G42+G33</f>
        <v>13261</v>
      </c>
    </row>
    <row r="33" spans="1:7" s="3" customFormat="1" ht="63.75">
      <c r="A33" s="27"/>
      <c r="B33" s="55" t="s">
        <v>99</v>
      </c>
      <c r="C33" s="84" t="s">
        <v>6</v>
      </c>
      <c r="D33" s="49" t="s">
        <v>24</v>
      </c>
      <c r="E33" s="49" t="s">
        <v>75</v>
      </c>
      <c r="F33" s="49" t="s">
        <v>52</v>
      </c>
      <c r="G33" s="56">
        <f>G34</f>
        <v>12814</v>
      </c>
    </row>
    <row r="34" spans="1:7" s="3" customFormat="1" ht="25.5">
      <c r="A34" s="27"/>
      <c r="B34" s="31" t="s">
        <v>98</v>
      </c>
      <c r="C34" s="29" t="s">
        <v>6</v>
      </c>
      <c r="D34" s="30" t="s">
        <v>24</v>
      </c>
      <c r="E34" s="44" t="s">
        <v>97</v>
      </c>
      <c r="F34" s="30" t="s">
        <v>52</v>
      </c>
      <c r="G34" s="59">
        <f>G35+G39+G41+G40</f>
        <v>12814</v>
      </c>
    </row>
    <row r="35" spans="1:7" s="3" customFormat="1" ht="25.5">
      <c r="A35" s="27"/>
      <c r="B35" s="31" t="s">
        <v>100</v>
      </c>
      <c r="C35" s="62" t="s">
        <v>6</v>
      </c>
      <c r="D35" s="44" t="s">
        <v>24</v>
      </c>
      <c r="E35" s="44" t="s">
        <v>97</v>
      </c>
      <c r="F35" s="44" t="s">
        <v>102</v>
      </c>
      <c r="G35" s="59">
        <f>G36+G37+G38</f>
        <v>10802</v>
      </c>
    </row>
    <row r="36" spans="1:7" s="3" customFormat="1" ht="12.75">
      <c r="A36" s="27"/>
      <c r="B36" s="76" t="s">
        <v>66</v>
      </c>
      <c r="C36" s="62" t="s">
        <v>6</v>
      </c>
      <c r="D36" s="44" t="s">
        <v>24</v>
      </c>
      <c r="E36" s="44" t="s">
        <v>97</v>
      </c>
      <c r="F36" s="44" t="s">
        <v>103</v>
      </c>
      <c r="G36" s="59">
        <v>8323</v>
      </c>
    </row>
    <row r="37" spans="1:7" s="3" customFormat="1" ht="12.75">
      <c r="A37" s="27"/>
      <c r="B37" s="57" t="s">
        <v>101</v>
      </c>
      <c r="C37" s="62" t="s">
        <v>6</v>
      </c>
      <c r="D37" s="44" t="s">
        <v>24</v>
      </c>
      <c r="E37" s="44" t="s">
        <v>97</v>
      </c>
      <c r="F37" s="44" t="s">
        <v>104</v>
      </c>
      <c r="G37" s="59">
        <v>0</v>
      </c>
    </row>
    <row r="38" spans="1:7" s="3" customFormat="1" ht="12.75">
      <c r="A38" s="27"/>
      <c r="B38" s="76" t="s">
        <v>67</v>
      </c>
      <c r="C38" s="62" t="s">
        <v>6</v>
      </c>
      <c r="D38" s="44" t="s">
        <v>24</v>
      </c>
      <c r="E38" s="44" t="s">
        <v>97</v>
      </c>
      <c r="F38" s="44" t="s">
        <v>105</v>
      </c>
      <c r="G38" s="59">
        <v>2479</v>
      </c>
    </row>
    <row r="39" spans="1:7" s="3" customFormat="1" ht="12.75">
      <c r="A39" s="27"/>
      <c r="B39" s="31" t="s">
        <v>79</v>
      </c>
      <c r="C39" s="62" t="s">
        <v>6</v>
      </c>
      <c r="D39" s="44" t="s">
        <v>24</v>
      </c>
      <c r="E39" s="44" t="s">
        <v>97</v>
      </c>
      <c r="F39" s="44" t="s">
        <v>51</v>
      </c>
      <c r="G39" s="59">
        <v>1839</v>
      </c>
    </row>
    <row r="40" spans="1:7" s="3" customFormat="1" ht="12.75">
      <c r="A40" s="27"/>
      <c r="B40" s="76" t="s">
        <v>125</v>
      </c>
      <c r="C40" s="62" t="s">
        <v>6</v>
      </c>
      <c r="D40" s="44" t="s">
        <v>24</v>
      </c>
      <c r="E40" s="44" t="s">
        <v>97</v>
      </c>
      <c r="F40" s="44" t="s">
        <v>126</v>
      </c>
      <c r="G40" s="59">
        <v>168</v>
      </c>
    </row>
    <row r="41" spans="1:7" s="3" customFormat="1" ht="12.75">
      <c r="A41" s="27"/>
      <c r="B41" s="57" t="s">
        <v>78</v>
      </c>
      <c r="C41" s="62" t="s">
        <v>6</v>
      </c>
      <c r="D41" s="44" t="s">
        <v>24</v>
      </c>
      <c r="E41" s="44" t="s">
        <v>97</v>
      </c>
      <c r="F41" s="44" t="s">
        <v>71</v>
      </c>
      <c r="G41" s="59">
        <v>5</v>
      </c>
    </row>
    <row r="42" spans="1:7" s="3" customFormat="1" ht="38.25">
      <c r="A42" s="27"/>
      <c r="B42" s="55" t="s">
        <v>60</v>
      </c>
      <c r="C42" s="49" t="s">
        <v>6</v>
      </c>
      <c r="D42" s="39" t="s">
        <v>24</v>
      </c>
      <c r="E42" s="49" t="s">
        <v>75</v>
      </c>
      <c r="F42" s="49" t="s">
        <v>52</v>
      </c>
      <c r="G42" s="56">
        <f>G43+G44+G48</f>
        <v>447</v>
      </c>
    </row>
    <row r="43" spans="1:7" s="3" customFormat="1" ht="25.5">
      <c r="A43" s="27"/>
      <c r="B43" s="57" t="s">
        <v>25</v>
      </c>
      <c r="C43" s="38" t="s">
        <v>6</v>
      </c>
      <c r="D43" s="39" t="s">
        <v>24</v>
      </c>
      <c r="E43" s="49" t="s">
        <v>76</v>
      </c>
      <c r="F43" s="44" t="s">
        <v>51</v>
      </c>
      <c r="G43" s="50">
        <v>204</v>
      </c>
    </row>
    <row r="44" spans="1:7" s="3" customFormat="1" ht="25.5">
      <c r="A44" s="27"/>
      <c r="B44" s="76" t="s">
        <v>15</v>
      </c>
      <c r="C44" s="38" t="s">
        <v>6</v>
      </c>
      <c r="D44" s="39" t="s">
        <v>24</v>
      </c>
      <c r="E44" s="44" t="s">
        <v>77</v>
      </c>
      <c r="F44" s="44" t="s">
        <v>52</v>
      </c>
      <c r="G44" s="50">
        <f>G46+G47+G45</f>
        <v>85</v>
      </c>
    </row>
    <row r="45" spans="1:7" s="3" customFormat="1" ht="24" customHeight="1">
      <c r="A45" s="27"/>
      <c r="B45" s="76" t="s">
        <v>147</v>
      </c>
      <c r="C45" s="72" t="s">
        <v>6</v>
      </c>
      <c r="D45" s="70" t="s">
        <v>24</v>
      </c>
      <c r="E45" s="44" t="s">
        <v>77</v>
      </c>
      <c r="F45" s="44" t="s">
        <v>148</v>
      </c>
      <c r="G45" s="50">
        <v>36</v>
      </c>
    </row>
    <row r="46" spans="1:7" s="3" customFormat="1" ht="12.75">
      <c r="A46" s="27"/>
      <c r="B46" s="31" t="s">
        <v>79</v>
      </c>
      <c r="C46" s="62" t="s">
        <v>6</v>
      </c>
      <c r="D46" s="44" t="s">
        <v>24</v>
      </c>
      <c r="E46" s="44" t="s">
        <v>77</v>
      </c>
      <c r="F46" s="44" t="s">
        <v>51</v>
      </c>
      <c r="G46" s="50">
        <v>41</v>
      </c>
    </row>
    <row r="47" spans="1:7" s="3" customFormat="1" ht="12.75">
      <c r="A47" s="27"/>
      <c r="B47" s="57" t="s">
        <v>78</v>
      </c>
      <c r="C47" s="62" t="s">
        <v>6</v>
      </c>
      <c r="D47" s="44" t="s">
        <v>24</v>
      </c>
      <c r="E47" s="44" t="s">
        <v>77</v>
      </c>
      <c r="F47" s="44" t="s">
        <v>71</v>
      </c>
      <c r="G47" s="50">
        <v>8</v>
      </c>
    </row>
    <row r="48" spans="1:7" s="3" customFormat="1" ht="25.5">
      <c r="A48" s="27"/>
      <c r="B48" s="57" t="s">
        <v>15</v>
      </c>
      <c r="C48" s="62" t="s">
        <v>6</v>
      </c>
      <c r="D48" s="44" t="s">
        <v>24</v>
      </c>
      <c r="E48" s="44" t="s">
        <v>80</v>
      </c>
      <c r="F48" s="44" t="s">
        <v>52</v>
      </c>
      <c r="G48" s="50">
        <f>G49+G50</f>
        <v>158</v>
      </c>
    </row>
    <row r="49" spans="1:7" s="3" customFormat="1" ht="25.5">
      <c r="A49" s="27"/>
      <c r="B49" s="57" t="s">
        <v>25</v>
      </c>
      <c r="C49" s="62" t="s">
        <v>6</v>
      </c>
      <c r="D49" s="44" t="s">
        <v>24</v>
      </c>
      <c r="E49" s="44" t="s">
        <v>80</v>
      </c>
      <c r="F49" s="44" t="s">
        <v>51</v>
      </c>
      <c r="G49" s="50">
        <v>158</v>
      </c>
    </row>
    <row r="50" spans="1:7" s="3" customFormat="1" ht="12.75">
      <c r="A50" s="27"/>
      <c r="B50" s="57" t="s">
        <v>127</v>
      </c>
      <c r="C50" s="62" t="s">
        <v>6</v>
      </c>
      <c r="D50" s="44" t="s">
        <v>24</v>
      </c>
      <c r="E50" s="44" t="s">
        <v>80</v>
      </c>
      <c r="F50" s="44" t="s">
        <v>128</v>
      </c>
      <c r="G50" s="50">
        <v>0</v>
      </c>
    </row>
    <row r="51" spans="1:7" s="3" customFormat="1" ht="15.75">
      <c r="A51" s="27"/>
      <c r="B51" s="41" t="s">
        <v>26</v>
      </c>
      <c r="C51" s="22" t="s">
        <v>19</v>
      </c>
      <c r="D51" s="33"/>
      <c r="E51" s="77"/>
      <c r="F51" s="77"/>
      <c r="G51" s="36">
        <f>G52</f>
        <v>290</v>
      </c>
    </row>
    <row r="52" spans="1:7" s="3" customFormat="1" ht="25.5">
      <c r="A52" s="27"/>
      <c r="B52" s="42" t="s">
        <v>27</v>
      </c>
      <c r="C52" s="38" t="s">
        <v>19</v>
      </c>
      <c r="D52" s="39" t="s">
        <v>28</v>
      </c>
      <c r="E52" s="44" t="s">
        <v>74</v>
      </c>
      <c r="F52" s="49" t="s">
        <v>52</v>
      </c>
      <c r="G52" s="64">
        <f>53:53</f>
        <v>290</v>
      </c>
    </row>
    <row r="53" spans="1:7" s="3" customFormat="1" ht="25.5">
      <c r="A53" s="27"/>
      <c r="B53" s="55" t="s">
        <v>61</v>
      </c>
      <c r="C53" s="29" t="s">
        <v>19</v>
      </c>
      <c r="D53" s="30" t="s">
        <v>28</v>
      </c>
      <c r="E53" s="49" t="s">
        <v>75</v>
      </c>
      <c r="F53" s="49" t="s">
        <v>52</v>
      </c>
      <c r="G53" s="56">
        <f>G54+G57</f>
        <v>290</v>
      </c>
    </row>
    <row r="54" spans="1:7" s="3" customFormat="1" ht="38.25">
      <c r="A54" s="27"/>
      <c r="B54" s="28" t="s">
        <v>62</v>
      </c>
      <c r="C54" s="29" t="s">
        <v>19</v>
      </c>
      <c r="D54" s="30" t="s">
        <v>28</v>
      </c>
      <c r="E54" s="49" t="s">
        <v>81</v>
      </c>
      <c r="F54" s="65" t="s">
        <v>65</v>
      </c>
      <c r="G54" s="66">
        <f>G55+G56</f>
        <v>206</v>
      </c>
    </row>
    <row r="55" spans="1:7" s="3" customFormat="1" ht="12.75">
      <c r="A55" s="27"/>
      <c r="B55" s="76" t="s">
        <v>66</v>
      </c>
      <c r="C55" s="29" t="s">
        <v>19</v>
      </c>
      <c r="D55" s="30" t="s">
        <v>28</v>
      </c>
      <c r="E55" s="49" t="s">
        <v>81</v>
      </c>
      <c r="F55" s="65" t="s">
        <v>50</v>
      </c>
      <c r="G55" s="66">
        <v>160</v>
      </c>
    </row>
    <row r="56" spans="1:7" s="3" customFormat="1" ht="12.75">
      <c r="A56" s="27"/>
      <c r="B56" s="76" t="s">
        <v>67</v>
      </c>
      <c r="C56" s="62" t="s">
        <v>19</v>
      </c>
      <c r="D56" s="44" t="s">
        <v>28</v>
      </c>
      <c r="E56" s="49" t="s">
        <v>81</v>
      </c>
      <c r="F56" s="65" t="s">
        <v>68</v>
      </c>
      <c r="G56" s="66">
        <v>46</v>
      </c>
    </row>
    <row r="57" spans="1:10" s="8" customFormat="1" ht="15.75">
      <c r="A57" s="32"/>
      <c r="B57" s="31" t="s">
        <v>79</v>
      </c>
      <c r="C57" s="70" t="s">
        <v>19</v>
      </c>
      <c r="D57" s="70" t="s">
        <v>28</v>
      </c>
      <c r="E57" s="49" t="s">
        <v>81</v>
      </c>
      <c r="F57" s="44" t="s">
        <v>51</v>
      </c>
      <c r="G57" s="71">
        <v>84</v>
      </c>
      <c r="H57" s="9"/>
      <c r="I57" s="9"/>
      <c r="J57" s="9"/>
    </row>
    <row r="58" spans="1:10" s="8" customFormat="1" ht="31.5" customHeight="1">
      <c r="A58" s="34"/>
      <c r="B58" s="41" t="s">
        <v>29</v>
      </c>
      <c r="C58" s="49" t="s">
        <v>28</v>
      </c>
      <c r="D58" s="67"/>
      <c r="E58" s="44"/>
      <c r="F58" s="63"/>
      <c r="G58" s="68">
        <f>G59</f>
        <v>727</v>
      </c>
      <c r="H58" s="9"/>
      <c r="I58" s="9"/>
      <c r="J58" s="9"/>
    </row>
    <row r="59" spans="1:10" s="8" customFormat="1" ht="51">
      <c r="A59" s="34"/>
      <c r="B59" s="42" t="s">
        <v>146</v>
      </c>
      <c r="C59" s="65" t="s">
        <v>28</v>
      </c>
      <c r="D59" s="65" t="s">
        <v>40</v>
      </c>
      <c r="E59" s="44" t="s">
        <v>74</v>
      </c>
      <c r="F59" s="49" t="s">
        <v>52</v>
      </c>
      <c r="G59" s="56">
        <f>G60</f>
        <v>727</v>
      </c>
      <c r="H59" s="9"/>
      <c r="I59" s="9"/>
      <c r="J59" s="9"/>
    </row>
    <row r="60" spans="1:10" s="8" customFormat="1" ht="76.5">
      <c r="A60" s="34"/>
      <c r="B60" s="69" t="s">
        <v>129</v>
      </c>
      <c r="C60" s="29" t="s">
        <v>28</v>
      </c>
      <c r="D60" s="70" t="s">
        <v>40</v>
      </c>
      <c r="E60" s="44" t="s">
        <v>82</v>
      </c>
      <c r="F60" s="44" t="s">
        <v>52</v>
      </c>
      <c r="G60" s="50">
        <f>G61</f>
        <v>727</v>
      </c>
      <c r="H60" s="9"/>
      <c r="I60" s="9"/>
      <c r="J60" s="9"/>
    </row>
    <row r="61" spans="1:7" s="8" customFormat="1" ht="25.5">
      <c r="A61" s="34"/>
      <c r="B61" s="31" t="s">
        <v>15</v>
      </c>
      <c r="C61" s="29" t="s">
        <v>28</v>
      </c>
      <c r="D61" s="70" t="s">
        <v>40</v>
      </c>
      <c r="E61" s="44" t="s">
        <v>82</v>
      </c>
      <c r="F61" s="44" t="s">
        <v>51</v>
      </c>
      <c r="G61" s="50">
        <v>727</v>
      </c>
    </row>
    <row r="62" spans="1:7" s="8" customFormat="1" ht="12.75">
      <c r="A62" s="34"/>
      <c r="B62" s="88" t="s">
        <v>149</v>
      </c>
      <c r="C62" s="22" t="s">
        <v>11</v>
      </c>
      <c r="D62" s="15"/>
      <c r="E62" s="15"/>
      <c r="F62" s="15"/>
      <c r="G62" s="58">
        <f>G63</f>
        <v>0</v>
      </c>
    </row>
    <row r="63" spans="1:7" s="8" customFormat="1" ht="12.75">
      <c r="A63" s="34"/>
      <c r="B63" s="89" t="s">
        <v>150</v>
      </c>
      <c r="C63" s="72" t="s">
        <v>11</v>
      </c>
      <c r="D63" s="70" t="s">
        <v>32</v>
      </c>
      <c r="E63" s="70" t="s">
        <v>74</v>
      </c>
      <c r="F63" s="44" t="s">
        <v>52</v>
      </c>
      <c r="G63" s="50">
        <f>G64</f>
        <v>0</v>
      </c>
    </row>
    <row r="64" spans="1:7" s="8" customFormat="1" ht="12.75">
      <c r="A64" s="34"/>
      <c r="B64" s="31" t="s">
        <v>151</v>
      </c>
      <c r="C64" s="72" t="s">
        <v>11</v>
      </c>
      <c r="D64" s="70" t="s">
        <v>32</v>
      </c>
      <c r="E64" s="70" t="s">
        <v>75</v>
      </c>
      <c r="F64" s="44" t="s">
        <v>52</v>
      </c>
      <c r="G64" s="50">
        <f>G65</f>
        <v>0</v>
      </c>
    </row>
    <row r="65" spans="1:7" s="8" customFormat="1" ht="25.5">
      <c r="A65" s="34"/>
      <c r="B65" s="31" t="s">
        <v>15</v>
      </c>
      <c r="C65" s="72" t="s">
        <v>11</v>
      </c>
      <c r="D65" s="70" t="s">
        <v>32</v>
      </c>
      <c r="E65" s="44" t="s">
        <v>152</v>
      </c>
      <c r="F65" s="44" t="s">
        <v>51</v>
      </c>
      <c r="G65" s="50">
        <v>0</v>
      </c>
    </row>
    <row r="66" spans="1:7" s="8" customFormat="1" ht="31.5">
      <c r="A66" s="34"/>
      <c r="B66" s="20" t="s">
        <v>30</v>
      </c>
      <c r="C66" s="22" t="s">
        <v>32</v>
      </c>
      <c r="D66" s="33"/>
      <c r="E66" s="33"/>
      <c r="F66" s="33"/>
      <c r="G66" s="48">
        <f>G67+G75</f>
        <v>10883</v>
      </c>
    </row>
    <row r="67" spans="1:7" s="8" customFormat="1" ht="15.75">
      <c r="A67" s="32"/>
      <c r="B67" s="42" t="s">
        <v>31</v>
      </c>
      <c r="C67" s="22" t="s">
        <v>32</v>
      </c>
      <c r="D67" s="15" t="s">
        <v>6</v>
      </c>
      <c r="E67" s="70" t="s">
        <v>74</v>
      </c>
      <c r="F67" s="70" t="s">
        <v>52</v>
      </c>
      <c r="G67" s="48">
        <f>G68+G73</f>
        <v>1966</v>
      </c>
    </row>
    <row r="68" spans="1:7" s="8" customFormat="1" ht="63.75">
      <c r="A68" s="32"/>
      <c r="B68" s="79" t="s">
        <v>153</v>
      </c>
      <c r="C68" s="84" t="s">
        <v>32</v>
      </c>
      <c r="D68" s="49" t="s">
        <v>6</v>
      </c>
      <c r="E68" s="49" t="s">
        <v>83</v>
      </c>
      <c r="F68" s="49" t="s">
        <v>52</v>
      </c>
      <c r="G68" s="56">
        <f>G69+G71+G72+G70</f>
        <v>1862</v>
      </c>
    </row>
    <row r="69" spans="1:7" s="8" customFormat="1" ht="26.25">
      <c r="A69" s="32"/>
      <c r="B69" s="31" t="s">
        <v>15</v>
      </c>
      <c r="C69" s="72" t="s">
        <v>32</v>
      </c>
      <c r="D69" s="70" t="s">
        <v>6</v>
      </c>
      <c r="E69" s="44" t="s">
        <v>84</v>
      </c>
      <c r="F69" s="44" t="s">
        <v>51</v>
      </c>
      <c r="G69" s="71">
        <v>1115</v>
      </c>
    </row>
    <row r="70" spans="1:7" s="8" customFormat="1" ht="26.25">
      <c r="A70" s="32"/>
      <c r="B70" s="31" t="s">
        <v>15</v>
      </c>
      <c r="C70" s="72" t="s">
        <v>32</v>
      </c>
      <c r="D70" s="70" t="s">
        <v>6</v>
      </c>
      <c r="E70" s="44" t="s">
        <v>160</v>
      </c>
      <c r="F70" s="44" t="s">
        <v>161</v>
      </c>
      <c r="G70" s="71">
        <v>218</v>
      </c>
    </row>
    <row r="71" spans="1:7" s="8" customFormat="1" ht="25.5">
      <c r="A71" s="34"/>
      <c r="B71" s="31" t="s">
        <v>15</v>
      </c>
      <c r="C71" s="29" t="s">
        <v>32</v>
      </c>
      <c r="D71" s="30" t="s">
        <v>6</v>
      </c>
      <c r="E71" s="70" t="s">
        <v>85</v>
      </c>
      <c r="F71" s="49" t="s">
        <v>51</v>
      </c>
      <c r="G71" s="71">
        <v>288</v>
      </c>
    </row>
    <row r="72" spans="1:7" s="3" customFormat="1" ht="25.5">
      <c r="A72" s="27"/>
      <c r="B72" s="31" t="s">
        <v>33</v>
      </c>
      <c r="C72" s="29" t="s">
        <v>32</v>
      </c>
      <c r="D72" s="30" t="s">
        <v>6</v>
      </c>
      <c r="E72" s="44" t="s">
        <v>86</v>
      </c>
      <c r="F72" s="44" t="s">
        <v>51</v>
      </c>
      <c r="G72" s="50">
        <v>241</v>
      </c>
    </row>
    <row r="73" spans="1:7" s="3" customFormat="1" ht="25.5">
      <c r="A73" s="27"/>
      <c r="B73" s="76" t="s">
        <v>113</v>
      </c>
      <c r="C73" s="84" t="s">
        <v>32</v>
      </c>
      <c r="D73" s="49" t="s">
        <v>6</v>
      </c>
      <c r="E73" s="49" t="s">
        <v>75</v>
      </c>
      <c r="F73" s="49" t="s">
        <v>52</v>
      </c>
      <c r="G73" s="56">
        <f>G74</f>
        <v>104</v>
      </c>
    </row>
    <row r="74" spans="1:7" s="3" customFormat="1" ht="25.5">
      <c r="A74" s="27"/>
      <c r="B74" s="76" t="s">
        <v>15</v>
      </c>
      <c r="C74" s="72" t="s">
        <v>32</v>
      </c>
      <c r="D74" s="70" t="s">
        <v>6</v>
      </c>
      <c r="E74" s="44" t="s">
        <v>114</v>
      </c>
      <c r="F74" s="44" t="s">
        <v>51</v>
      </c>
      <c r="G74" s="50">
        <v>104</v>
      </c>
    </row>
    <row r="75" spans="1:7" s="4" customFormat="1" ht="12.75">
      <c r="A75" s="27"/>
      <c r="B75" s="42" t="s">
        <v>36</v>
      </c>
      <c r="C75" s="22" t="s">
        <v>32</v>
      </c>
      <c r="D75" s="15" t="s">
        <v>28</v>
      </c>
      <c r="E75" s="49" t="s">
        <v>74</v>
      </c>
      <c r="F75" s="49" t="s">
        <v>52</v>
      </c>
      <c r="G75" s="80">
        <f>G90+G76+G88+G92+G95+G99</f>
        <v>8917</v>
      </c>
    </row>
    <row r="76" spans="1:7" s="4" customFormat="1" ht="51">
      <c r="A76" s="27"/>
      <c r="B76" s="79" t="s">
        <v>130</v>
      </c>
      <c r="C76" s="82" t="s">
        <v>32</v>
      </c>
      <c r="D76" s="53" t="s">
        <v>28</v>
      </c>
      <c r="E76" s="70" t="s">
        <v>106</v>
      </c>
      <c r="F76" s="53" t="s">
        <v>52</v>
      </c>
      <c r="G76" s="54">
        <f>G77+G82+G80+G86</f>
        <v>7717</v>
      </c>
    </row>
    <row r="77" spans="1:7" s="4" customFormat="1" ht="12.75">
      <c r="A77" s="27"/>
      <c r="B77" s="28" t="s">
        <v>37</v>
      </c>
      <c r="C77" s="51" t="s">
        <v>32</v>
      </c>
      <c r="D77" s="52" t="s">
        <v>28</v>
      </c>
      <c r="E77" s="44" t="s">
        <v>107</v>
      </c>
      <c r="F77" s="44" t="s">
        <v>52</v>
      </c>
      <c r="G77" s="50">
        <f>G78+G79</f>
        <v>4952</v>
      </c>
    </row>
    <row r="78" spans="1:7" s="4" customFormat="1" ht="25.5">
      <c r="A78" s="27"/>
      <c r="B78" s="31" t="s">
        <v>15</v>
      </c>
      <c r="C78" s="51" t="s">
        <v>32</v>
      </c>
      <c r="D78" s="52" t="s">
        <v>28</v>
      </c>
      <c r="E78" s="44" t="s">
        <v>107</v>
      </c>
      <c r="F78" s="44" t="s">
        <v>51</v>
      </c>
      <c r="G78" s="50">
        <v>1949</v>
      </c>
    </row>
    <row r="79" spans="1:7" s="4" customFormat="1" ht="12.75">
      <c r="A79" s="27"/>
      <c r="B79" s="57" t="s">
        <v>125</v>
      </c>
      <c r="C79" s="82" t="s">
        <v>32</v>
      </c>
      <c r="D79" s="53" t="s">
        <v>28</v>
      </c>
      <c r="E79" s="44" t="s">
        <v>107</v>
      </c>
      <c r="F79" s="44" t="s">
        <v>126</v>
      </c>
      <c r="G79" s="50">
        <v>3003</v>
      </c>
    </row>
    <row r="80" spans="1:7" s="4" customFormat="1" ht="12.75">
      <c r="A80" s="27"/>
      <c r="B80" s="57" t="s">
        <v>115</v>
      </c>
      <c r="C80" s="82" t="s">
        <v>32</v>
      </c>
      <c r="D80" s="53" t="s">
        <v>28</v>
      </c>
      <c r="E80" s="44" t="s">
        <v>131</v>
      </c>
      <c r="F80" s="44" t="s">
        <v>52</v>
      </c>
      <c r="G80" s="50">
        <f>G81</f>
        <v>166</v>
      </c>
    </row>
    <row r="81" spans="1:7" s="4" customFormat="1" ht="25.5">
      <c r="A81" s="27"/>
      <c r="B81" s="31" t="s">
        <v>15</v>
      </c>
      <c r="C81" s="82" t="s">
        <v>32</v>
      </c>
      <c r="D81" s="53" t="s">
        <v>28</v>
      </c>
      <c r="E81" s="44" t="s">
        <v>131</v>
      </c>
      <c r="F81" s="44" t="s">
        <v>51</v>
      </c>
      <c r="G81" s="50">
        <v>166</v>
      </c>
    </row>
    <row r="82" spans="1:7" s="4" customFormat="1" ht="12.75">
      <c r="A82" s="27"/>
      <c r="B82" s="57" t="s">
        <v>108</v>
      </c>
      <c r="C82" s="51" t="s">
        <v>32</v>
      </c>
      <c r="D82" s="52" t="s">
        <v>28</v>
      </c>
      <c r="E82" s="44" t="s">
        <v>109</v>
      </c>
      <c r="F82" s="44" t="s">
        <v>52</v>
      </c>
      <c r="G82" s="50">
        <f>G83+G84+G85</f>
        <v>1441</v>
      </c>
    </row>
    <row r="83" spans="1:7" s="4" customFormat="1" ht="25.5">
      <c r="A83" s="27"/>
      <c r="B83" s="76" t="s">
        <v>15</v>
      </c>
      <c r="C83" s="51" t="s">
        <v>32</v>
      </c>
      <c r="D83" s="52" t="s">
        <v>28</v>
      </c>
      <c r="E83" s="44" t="s">
        <v>109</v>
      </c>
      <c r="F83" s="44" t="s">
        <v>51</v>
      </c>
      <c r="G83" s="50">
        <v>1441</v>
      </c>
    </row>
    <row r="84" spans="1:7" s="4" customFormat="1" ht="25.5">
      <c r="A84" s="27"/>
      <c r="B84" s="76" t="s">
        <v>15</v>
      </c>
      <c r="C84" s="90" t="s">
        <v>32</v>
      </c>
      <c r="D84" s="91" t="s">
        <v>28</v>
      </c>
      <c r="E84" s="44" t="s">
        <v>154</v>
      </c>
      <c r="F84" s="44" t="s">
        <v>51</v>
      </c>
      <c r="G84" s="50">
        <v>0</v>
      </c>
    </row>
    <row r="85" spans="1:7" s="4" customFormat="1" ht="25.5">
      <c r="A85" s="27"/>
      <c r="B85" s="76" t="s">
        <v>15</v>
      </c>
      <c r="C85" s="90" t="s">
        <v>32</v>
      </c>
      <c r="D85" s="91" t="s">
        <v>28</v>
      </c>
      <c r="E85" s="44" t="s">
        <v>155</v>
      </c>
      <c r="F85" s="44" t="s">
        <v>51</v>
      </c>
      <c r="G85" s="50">
        <v>0</v>
      </c>
    </row>
    <row r="86" spans="1:7" s="4" customFormat="1" ht="12.75">
      <c r="A86" s="27"/>
      <c r="B86" s="28" t="s">
        <v>53</v>
      </c>
      <c r="C86" s="51" t="s">
        <v>32</v>
      </c>
      <c r="D86" s="52" t="s">
        <v>28</v>
      </c>
      <c r="E86" s="70" t="s">
        <v>116</v>
      </c>
      <c r="F86" s="44" t="s">
        <v>52</v>
      </c>
      <c r="G86" s="50">
        <f>G87</f>
        <v>1158</v>
      </c>
    </row>
    <row r="87" spans="1:7" s="4" customFormat="1" ht="25.5">
      <c r="A87" s="27"/>
      <c r="B87" s="31" t="s">
        <v>15</v>
      </c>
      <c r="C87" s="51" t="s">
        <v>32</v>
      </c>
      <c r="D87" s="52" t="s">
        <v>28</v>
      </c>
      <c r="E87" s="44" t="s">
        <v>116</v>
      </c>
      <c r="F87" s="44" t="s">
        <v>51</v>
      </c>
      <c r="G87" s="50">
        <v>1158</v>
      </c>
    </row>
    <row r="88" spans="1:7" s="4" customFormat="1" ht="25.5">
      <c r="A88" s="27"/>
      <c r="B88" s="69" t="s">
        <v>162</v>
      </c>
      <c r="C88" s="51" t="s">
        <v>32</v>
      </c>
      <c r="D88" s="52" t="s">
        <v>28</v>
      </c>
      <c r="E88" s="70" t="s">
        <v>75</v>
      </c>
      <c r="F88" s="44" t="s">
        <v>52</v>
      </c>
      <c r="G88" s="50">
        <f>G89</f>
        <v>566</v>
      </c>
    </row>
    <row r="89" spans="1:7" s="4" customFormat="1" ht="25.5">
      <c r="A89" s="27"/>
      <c r="B89" s="31" t="s">
        <v>15</v>
      </c>
      <c r="C89" s="51" t="s">
        <v>32</v>
      </c>
      <c r="D89" s="52" t="s">
        <v>28</v>
      </c>
      <c r="E89" s="44" t="s">
        <v>110</v>
      </c>
      <c r="F89" s="44" t="s">
        <v>51</v>
      </c>
      <c r="G89" s="50">
        <v>566</v>
      </c>
    </row>
    <row r="90" spans="1:7" s="4" customFormat="1" ht="79.5" customHeight="1">
      <c r="A90" s="27"/>
      <c r="B90" s="79" t="s">
        <v>132</v>
      </c>
      <c r="C90" s="62" t="s">
        <v>32</v>
      </c>
      <c r="D90" s="44" t="s">
        <v>28</v>
      </c>
      <c r="E90" s="49" t="s">
        <v>87</v>
      </c>
      <c r="F90" s="44" t="s">
        <v>52</v>
      </c>
      <c r="G90" s="50">
        <f>G91</f>
        <v>420</v>
      </c>
    </row>
    <row r="91" spans="1:7" s="4" customFormat="1" ht="25.5">
      <c r="A91" s="27"/>
      <c r="B91" s="31" t="s">
        <v>15</v>
      </c>
      <c r="C91" s="62" t="s">
        <v>32</v>
      </c>
      <c r="D91" s="44" t="s">
        <v>28</v>
      </c>
      <c r="E91" s="44" t="s">
        <v>88</v>
      </c>
      <c r="F91" s="44" t="s">
        <v>51</v>
      </c>
      <c r="G91" s="50">
        <v>420</v>
      </c>
    </row>
    <row r="92" spans="1:7" s="4" customFormat="1" ht="63.75">
      <c r="A92" s="27"/>
      <c r="B92" s="85" t="s">
        <v>163</v>
      </c>
      <c r="C92" s="62" t="s">
        <v>32</v>
      </c>
      <c r="D92" s="44" t="s">
        <v>28</v>
      </c>
      <c r="E92" s="70" t="s">
        <v>118</v>
      </c>
      <c r="F92" s="44" t="s">
        <v>52</v>
      </c>
      <c r="G92" s="50">
        <f>G93</f>
        <v>203</v>
      </c>
    </row>
    <row r="93" spans="1:7" s="4" customFormat="1" ht="51">
      <c r="A93" s="27"/>
      <c r="B93" s="85" t="s">
        <v>117</v>
      </c>
      <c r="C93" s="62" t="s">
        <v>32</v>
      </c>
      <c r="D93" s="44" t="s">
        <v>28</v>
      </c>
      <c r="E93" s="44" t="s">
        <v>120</v>
      </c>
      <c r="F93" s="44" t="s">
        <v>52</v>
      </c>
      <c r="G93" s="50">
        <f>G94</f>
        <v>203</v>
      </c>
    </row>
    <row r="94" spans="1:7" s="4" customFormat="1" ht="25.5">
      <c r="A94" s="27"/>
      <c r="B94" s="31" t="s">
        <v>15</v>
      </c>
      <c r="C94" s="62" t="s">
        <v>32</v>
      </c>
      <c r="D94" s="44" t="s">
        <v>28</v>
      </c>
      <c r="E94" s="44" t="s">
        <v>120</v>
      </c>
      <c r="F94" s="44" t="s">
        <v>51</v>
      </c>
      <c r="G94" s="50">
        <v>203</v>
      </c>
    </row>
    <row r="95" spans="1:7" s="4" customFormat="1" ht="69" customHeight="1">
      <c r="A95" s="27"/>
      <c r="B95" s="79" t="s">
        <v>121</v>
      </c>
      <c r="C95" s="62" t="s">
        <v>32</v>
      </c>
      <c r="D95" s="44" t="s">
        <v>28</v>
      </c>
      <c r="E95" s="70" t="s">
        <v>122</v>
      </c>
      <c r="F95" s="44" t="s">
        <v>52</v>
      </c>
      <c r="G95" s="50">
        <f>G96</f>
        <v>0</v>
      </c>
    </row>
    <row r="96" spans="1:7" s="4" customFormat="1" ht="25.5">
      <c r="A96" s="27"/>
      <c r="B96" s="79" t="s">
        <v>133</v>
      </c>
      <c r="C96" s="62" t="s">
        <v>32</v>
      </c>
      <c r="D96" s="44" t="s">
        <v>28</v>
      </c>
      <c r="E96" s="87" t="s">
        <v>134</v>
      </c>
      <c r="F96" s="44" t="s">
        <v>52</v>
      </c>
      <c r="G96" s="50">
        <f>G97+G98</f>
        <v>0</v>
      </c>
    </row>
    <row r="97" spans="1:7" s="4" customFormat="1" ht="25.5">
      <c r="A97" s="27"/>
      <c r="B97" s="31" t="s">
        <v>15</v>
      </c>
      <c r="C97" s="62" t="s">
        <v>32</v>
      </c>
      <c r="D97" s="44" t="s">
        <v>28</v>
      </c>
      <c r="E97" s="87" t="s">
        <v>135</v>
      </c>
      <c r="F97" s="44" t="s">
        <v>51</v>
      </c>
      <c r="G97" s="50"/>
    </row>
    <row r="98" spans="1:7" s="4" customFormat="1" ht="25.5">
      <c r="A98" s="27"/>
      <c r="B98" s="31" t="s">
        <v>15</v>
      </c>
      <c r="C98" s="62" t="s">
        <v>32</v>
      </c>
      <c r="D98" s="44" t="s">
        <v>28</v>
      </c>
      <c r="E98" s="87" t="s">
        <v>156</v>
      </c>
      <c r="F98" s="44" t="s">
        <v>51</v>
      </c>
      <c r="G98" s="50"/>
    </row>
    <row r="99" spans="1:7" s="4" customFormat="1" ht="63.75">
      <c r="A99" s="27"/>
      <c r="B99" s="76" t="s">
        <v>136</v>
      </c>
      <c r="C99" s="62" t="s">
        <v>32</v>
      </c>
      <c r="D99" s="44" t="s">
        <v>28</v>
      </c>
      <c r="E99" s="87" t="s">
        <v>138</v>
      </c>
      <c r="F99" s="44" t="s">
        <v>52</v>
      </c>
      <c r="G99" s="50">
        <f>G100</f>
        <v>11</v>
      </c>
    </row>
    <row r="100" spans="1:7" s="4" customFormat="1" ht="38.25">
      <c r="A100" s="27"/>
      <c r="B100" s="76" t="s">
        <v>137</v>
      </c>
      <c r="C100" s="62" t="s">
        <v>32</v>
      </c>
      <c r="D100" s="44" t="s">
        <v>28</v>
      </c>
      <c r="E100" s="87" t="s">
        <v>139</v>
      </c>
      <c r="F100" s="44" t="s">
        <v>52</v>
      </c>
      <c r="G100" s="50">
        <f>G101</f>
        <v>11</v>
      </c>
    </row>
    <row r="101" spans="1:7" s="4" customFormat="1" ht="25.5">
      <c r="A101" s="27"/>
      <c r="B101" s="31" t="s">
        <v>15</v>
      </c>
      <c r="C101" s="62" t="s">
        <v>32</v>
      </c>
      <c r="D101" s="44" t="s">
        <v>28</v>
      </c>
      <c r="E101" s="87" t="s">
        <v>140</v>
      </c>
      <c r="F101" s="44" t="s">
        <v>51</v>
      </c>
      <c r="G101" s="50">
        <v>11</v>
      </c>
    </row>
    <row r="102" spans="1:7" s="4" customFormat="1" ht="15.75">
      <c r="A102" s="27"/>
      <c r="B102" s="20" t="s">
        <v>41</v>
      </c>
      <c r="C102" s="22" t="s">
        <v>42</v>
      </c>
      <c r="D102" s="15"/>
      <c r="E102" s="44"/>
      <c r="F102" s="44"/>
      <c r="G102" s="58">
        <f>G103</f>
        <v>1113</v>
      </c>
    </row>
    <row r="103" spans="1:7" s="4" customFormat="1" ht="25.5">
      <c r="A103" s="27"/>
      <c r="B103" s="31" t="s">
        <v>54</v>
      </c>
      <c r="C103" s="72" t="s">
        <v>42</v>
      </c>
      <c r="D103" s="70" t="s">
        <v>32</v>
      </c>
      <c r="E103" s="44" t="s">
        <v>75</v>
      </c>
      <c r="F103" s="44" t="s">
        <v>52</v>
      </c>
      <c r="G103" s="50">
        <f>G104</f>
        <v>1113</v>
      </c>
    </row>
    <row r="104" spans="1:7" s="4" customFormat="1" ht="12.75">
      <c r="A104" s="27"/>
      <c r="B104" s="31" t="s">
        <v>55</v>
      </c>
      <c r="C104" s="62" t="s">
        <v>42</v>
      </c>
      <c r="D104" s="73" t="s">
        <v>32</v>
      </c>
      <c r="E104" s="44" t="s">
        <v>111</v>
      </c>
      <c r="F104" s="44" t="s">
        <v>52</v>
      </c>
      <c r="G104" s="50">
        <f>G105</f>
        <v>1113</v>
      </c>
    </row>
    <row r="105" spans="1:7" s="4" customFormat="1" ht="25.5">
      <c r="A105" s="27"/>
      <c r="B105" s="31" t="s">
        <v>15</v>
      </c>
      <c r="C105" s="62" t="s">
        <v>42</v>
      </c>
      <c r="D105" s="74" t="s">
        <v>32</v>
      </c>
      <c r="E105" s="44" t="s">
        <v>111</v>
      </c>
      <c r="F105" s="44" t="s">
        <v>51</v>
      </c>
      <c r="G105" s="50">
        <v>1113</v>
      </c>
    </row>
    <row r="106" spans="1:7" s="3" customFormat="1" ht="15.75">
      <c r="A106" s="27"/>
      <c r="B106" s="35" t="s">
        <v>20</v>
      </c>
      <c r="C106" s="22" t="s">
        <v>21</v>
      </c>
      <c r="D106" s="15"/>
      <c r="E106" s="15"/>
      <c r="F106" s="15"/>
      <c r="G106" s="36">
        <f>G107</f>
        <v>15437</v>
      </c>
    </row>
    <row r="107" spans="1:7" s="3" customFormat="1" ht="12.75">
      <c r="A107" s="27"/>
      <c r="B107" s="14" t="s">
        <v>22</v>
      </c>
      <c r="C107" s="22" t="s">
        <v>21</v>
      </c>
      <c r="D107" s="15" t="s">
        <v>6</v>
      </c>
      <c r="E107" s="44" t="s">
        <v>74</v>
      </c>
      <c r="F107" s="70" t="s">
        <v>52</v>
      </c>
      <c r="G107" s="36">
        <f>G108+G110+G112+G114+G116</f>
        <v>15437</v>
      </c>
    </row>
    <row r="108" spans="1:7" s="3" customFormat="1" ht="25.5">
      <c r="A108" s="27"/>
      <c r="B108" s="31" t="s">
        <v>23</v>
      </c>
      <c r="C108" s="29" t="s">
        <v>21</v>
      </c>
      <c r="D108" s="30" t="s">
        <v>6</v>
      </c>
      <c r="E108" s="44" t="s">
        <v>90</v>
      </c>
      <c r="F108" s="44" t="s">
        <v>52</v>
      </c>
      <c r="G108" s="50">
        <f>G109</f>
        <v>10175</v>
      </c>
    </row>
    <row r="109" spans="1:7" s="3" customFormat="1" ht="12.75">
      <c r="A109" s="27"/>
      <c r="B109" s="31" t="s">
        <v>14</v>
      </c>
      <c r="C109" s="29" t="s">
        <v>21</v>
      </c>
      <c r="D109" s="30" t="s">
        <v>6</v>
      </c>
      <c r="E109" s="44" t="s">
        <v>141</v>
      </c>
      <c r="F109" s="44" t="s">
        <v>49</v>
      </c>
      <c r="G109" s="50">
        <v>10175</v>
      </c>
    </row>
    <row r="110" spans="1:7" s="3" customFormat="1" ht="63.75">
      <c r="A110" s="27"/>
      <c r="B110" s="69" t="s">
        <v>123</v>
      </c>
      <c r="C110" s="29" t="s">
        <v>21</v>
      </c>
      <c r="D110" s="30" t="s">
        <v>6</v>
      </c>
      <c r="E110" s="44" t="s">
        <v>89</v>
      </c>
      <c r="F110" s="44" t="s">
        <v>52</v>
      </c>
      <c r="G110" s="50">
        <f>G111</f>
        <v>177</v>
      </c>
    </row>
    <row r="111" spans="1:7" s="3" customFormat="1" ht="12.75">
      <c r="A111" s="27"/>
      <c r="B111" s="28" t="s">
        <v>14</v>
      </c>
      <c r="C111" s="29" t="s">
        <v>21</v>
      </c>
      <c r="D111" s="30" t="s">
        <v>6</v>
      </c>
      <c r="E111" s="44" t="s">
        <v>142</v>
      </c>
      <c r="F111" s="44" t="s">
        <v>49</v>
      </c>
      <c r="G111" s="50">
        <v>177</v>
      </c>
    </row>
    <row r="112" spans="1:7" s="3" customFormat="1" ht="89.25" customHeight="1">
      <c r="A112" s="27"/>
      <c r="B112" s="78" t="s">
        <v>112</v>
      </c>
      <c r="C112" s="29" t="s">
        <v>21</v>
      </c>
      <c r="D112" s="30" t="s">
        <v>6</v>
      </c>
      <c r="E112" s="44" t="s">
        <v>89</v>
      </c>
      <c r="F112" s="44" t="s">
        <v>52</v>
      </c>
      <c r="G112" s="50">
        <f>G113</f>
        <v>4831</v>
      </c>
    </row>
    <row r="113" spans="1:7" s="3" customFormat="1" ht="12.75">
      <c r="A113" s="27"/>
      <c r="B113" s="43" t="s">
        <v>14</v>
      </c>
      <c r="C113" s="29" t="s">
        <v>21</v>
      </c>
      <c r="D113" s="30" t="s">
        <v>6</v>
      </c>
      <c r="E113" s="44" t="s">
        <v>143</v>
      </c>
      <c r="F113" s="44" t="s">
        <v>49</v>
      </c>
      <c r="G113" s="50">
        <v>4831</v>
      </c>
    </row>
    <row r="114" spans="1:7" s="3" customFormat="1" ht="63.75">
      <c r="A114" s="27"/>
      <c r="B114" s="81" t="s">
        <v>91</v>
      </c>
      <c r="C114" s="29" t="s">
        <v>21</v>
      </c>
      <c r="D114" s="30" t="s">
        <v>6</v>
      </c>
      <c r="E114" s="44" t="s">
        <v>89</v>
      </c>
      <c r="F114" s="44" t="s">
        <v>52</v>
      </c>
      <c r="G114" s="50">
        <f>G115</f>
        <v>254</v>
      </c>
    </row>
    <row r="115" spans="1:7" s="3" customFormat="1" ht="12.75">
      <c r="A115" s="27"/>
      <c r="B115" s="31" t="s">
        <v>14</v>
      </c>
      <c r="C115" s="29" t="s">
        <v>21</v>
      </c>
      <c r="D115" s="30" t="s">
        <v>6</v>
      </c>
      <c r="E115" s="44" t="s">
        <v>144</v>
      </c>
      <c r="F115" s="44" t="s">
        <v>49</v>
      </c>
      <c r="G115" s="50">
        <v>254</v>
      </c>
    </row>
    <row r="116" spans="1:7" s="3" customFormat="1" ht="25.5">
      <c r="A116" s="27"/>
      <c r="B116" s="86" t="s">
        <v>119</v>
      </c>
      <c r="C116" s="72" t="s">
        <v>21</v>
      </c>
      <c r="D116" s="70" t="s">
        <v>6</v>
      </c>
      <c r="E116" s="44" t="s">
        <v>89</v>
      </c>
      <c r="F116" s="44" t="s">
        <v>52</v>
      </c>
      <c r="G116" s="50">
        <f>G117</f>
        <v>0</v>
      </c>
    </row>
    <row r="117" spans="1:7" s="3" customFormat="1" ht="12.75">
      <c r="A117" s="27"/>
      <c r="B117" s="31" t="s">
        <v>14</v>
      </c>
      <c r="C117" s="72" t="s">
        <v>21</v>
      </c>
      <c r="D117" s="70" t="s">
        <v>6</v>
      </c>
      <c r="E117" s="44" t="s">
        <v>124</v>
      </c>
      <c r="F117" s="44" t="s">
        <v>49</v>
      </c>
      <c r="G117" s="50">
        <v>0</v>
      </c>
    </row>
    <row r="118" spans="1:7" s="3" customFormat="1" ht="15.75">
      <c r="A118" s="27"/>
      <c r="B118" s="35" t="s">
        <v>39</v>
      </c>
      <c r="C118" s="22" t="s">
        <v>40</v>
      </c>
      <c r="D118" s="15"/>
      <c r="E118" s="15"/>
      <c r="F118" s="15"/>
      <c r="G118" s="36">
        <f>G119+G122</f>
        <v>266</v>
      </c>
    </row>
    <row r="119" spans="1:7" s="3" customFormat="1" ht="12.75">
      <c r="A119" s="27"/>
      <c r="B119" s="14" t="s">
        <v>45</v>
      </c>
      <c r="C119" s="22" t="s">
        <v>40</v>
      </c>
      <c r="D119" s="15" t="s">
        <v>6</v>
      </c>
      <c r="E119" s="49" t="s">
        <v>74</v>
      </c>
      <c r="F119" s="63" t="s">
        <v>52</v>
      </c>
      <c r="G119" s="68">
        <f>G120</f>
        <v>196</v>
      </c>
    </row>
    <row r="120" spans="1:7" s="3" customFormat="1" ht="38.25">
      <c r="A120" s="27"/>
      <c r="B120" s="37" t="s">
        <v>46</v>
      </c>
      <c r="C120" s="38" t="s">
        <v>40</v>
      </c>
      <c r="D120" s="39" t="s">
        <v>6</v>
      </c>
      <c r="E120" s="70" t="s">
        <v>75</v>
      </c>
      <c r="F120" s="70" t="s">
        <v>52</v>
      </c>
      <c r="G120" s="59">
        <f>G121</f>
        <v>196</v>
      </c>
    </row>
    <row r="121" spans="1:7" s="3" customFormat="1" ht="12.75">
      <c r="A121" s="27"/>
      <c r="B121" s="76" t="s">
        <v>93</v>
      </c>
      <c r="C121" s="38" t="s">
        <v>40</v>
      </c>
      <c r="D121" s="39" t="s">
        <v>6</v>
      </c>
      <c r="E121" s="70" t="s">
        <v>92</v>
      </c>
      <c r="F121" s="70" t="s">
        <v>56</v>
      </c>
      <c r="G121" s="59">
        <v>196</v>
      </c>
    </row>
    <row r="122" spans="1:7" s="3" customFormat="1" ht="12.75">
      <c r="A122" s="27"/>
      <c r="B122" s="42" t="s">
        <v>94</v>
      </c>
      <c r="C122" s="39" t="s">
        <v>40</v>
      </c>
      <c r="D122" s="39" t="s">
        <v>28</v>
      </c>
      <c r="E122" s="49" t="s">
        <v>74</v>
      </c>
      <c r="F122" s="15" t="s">
        <v>52</v>
      </c>
      <c r="G122" s="36">
        <f>G123</f>
        <v>70</v>
      </c>
    </row>
    <row r="123" spans="1:7" s="3" customFormat="1" ht="12.75">
      <c r="A123" s="27"/>
      <c r="B123" s="43" t="s">
        <v>44</v>
      </c>
      <c r="C123" s="39" t="s">
        <v>40</v>
      </c>
      <c r="D123" s="39" t="s">
        <v>28</v>
      </c>
      <c r="E123" s="44" t="s">
        <v>95</v>
      </c>
      <c r="F123" s="49" t="s">
        <v>56</v>
      </c>
      <c r="G123" s="56">
        <v>70</v>
      </c>
    </row>
    <row r="124" spans="1:9" s="4" customFormat="1" ht="15.75">
      <c r="A124" s="25"/>
      <c r="B124" s="20" t="s">
        <v>63</v>
      </c>
      <c r="C124" s="44" t="s">
        <v>57</v>
      </c>
      <c r="D124" s="44"/>
      <c r="E124" s="49"/>
      <c r="F124" s="15"/>
      <c r="G124" s="58">
        <f>G125</f>
        <v>211</v>
      </c>
      <c r="H124" s="18"/>
      <c r="I124" s="18"/>
    </row>
    <row r="125" spans="1:9" s="4" customFormat="1" ht="51">
      <c r="A125" s="27"/>
      <c r="B125" s="76" t="s">
        <v>145</v>
      </c>
      <c r="C125" s="44" t="s">
        <v>57</v>
      </c>
      <c r="D125" s="44" t="s">
        <v>19</v>
      </c>
      <c r="E125" s="49" t="s">
        <v>96</v>
      </c>
      <c r="F125" s="44" t="s">
        <v>51</v>
      </c>
      <c r="G125" s="59">
        <v>211</v>
      </c>
      <c r="I125" s="18"/>
    </row>
    <row r="126" spans="2:7" s="7" customFormat="1" ht="15.75">
      <c r="B126" s="35" t="s">
        <v>2</v>
      </c>
      <c r="C126" s="75"/>
      <c r="D126" s="44"/>
      <c r="E126" s="44"/>
      <c r="F126" s="44"/>
      <c r="G126" s="83">
        <f>G16</f>
        <v>45407</v>
      </c>
    </row>
    <row r="127" spans="2:7" s="7" customFormat="1" ht="12.75">
      <c r="B127" s="5"/>
      <c r="C127" s="23"/>
      <c r="D127" s="6"/>
      <c r="E127" s="6"/>
      <c r="F127" s="6"/>
      <c r="G127" s="10"/>
    </row>
    <row r="128" spans="2:7" s="7" customFormat="1" ht="12.75">
      <c r="B128" s="5"/>
      <c r="C128" s="23"/>
      <c r="D128" s="6"/>
      <c r="E128" s="6"/>
      <c r="F128" s="6"/>
      <c r="G128" s="10"/>
    </row>
    <row r="129" spans="2:7" s="7" customFormat="1" ht="12.75">
      <c r="B129" s="5"/>
      <c r="C129" s="23"/>
      <c r="D129" s="6"/>
      <c r="E129" s="6"/>
      <c r="F129" s="6"/>
      <c r="G129" s="10"/>
    </row>
    <row r="130" spans="2:7" s="7" customFormat="1" ht="12.75">
      <c r="B130" s="5"/>
      <c r="C130" s="23"/>
      <c r="D130" s="6"/>
      <c r="E130" s="6"/>
      <c r="F130" s="6"/>
      <c r="G130" s="10"/>
    </row>
    <row r="131" spans="2:7" s="7" customFormat="1" ht="12.75">
      <c r="B131" s="5"/>
      <c r="C131" s="23"/>
      <c r="D131" s="6"/>
      <c r="E131" s="6"/>
      <c r="F131" s="6"/>
      <c r="G131" s="10"/>
    </row>
    <row r="132" spans="2:7" s="7" customFormat="1" ht="12.75">
      <c r="B132" s="5"/>
      <c r="C132" s="23"/>
      <c r="D132" s="6"/>
      <c r="E132" s="6"/>
      <c r="F132" s="6"/>
      <c r="G132" s="10"/>
    </row>
    <row r="133" spans="2:7" s="7" customFormat="1" ht="12.75">
      <c r="B133" s="5"/>
      <c r="C133" s="23"/>
      <c r="D133" s="6"/>
      <c r="E133" s="6"/>
      <c r="F133" s="6"/>
      <c r="G133" s="10"/>
    </row>
    <row r="134" spans="2:7" s="7" customFormat="1" ht="12.75">
      <c r="B134" s="5"/>
      <c r="C134" s="23"/>
      <c r="D134" s="6"/>
      <c r="E134" s="6"/>
      <c r="F134" s="6"/>
      <c r="G134" s="10"/>
    </row>
    <row r="135" spans="2:7" s="7" customFormat="1" ht="12.75">
      <c r="B135" s="5"/>
      <c r="C135" s="23"/>
      <c r="D135" s="6"/>
      <c r="E135" s="6"/>
      <c r="F135" s="6"/>
      <c r="G135" s="10"/>
    </row>
    <row r="136" spans="2:7" s="7" customFormat="1" ht="12.75">
      <c r="B136" s="5"/>
      <c r="C136" s="23"/>
      <c r="D136" s="6"/>
      <c r="E136" s="6"/>
      <c r="F136" s="6"/>
      <c r="G136" s="10"/>
    </row>
    <row r="137" spans="2:7" s="7" customFormat="1" ht="12.75">
      <c r="B137" s="5"/>
      <c r="C137" s="23"/>
      <c r="D137" s="6"/>
      <c r="E137" s="6"/>
      <c r="F137" s="6"/>
      <c r="G137" s="10"/>
    </row>
    <row r="138" spans="2:7" s="7" customFormat="1" ht="12.75">
      <c r="B138" s="5"/>
      <c r="C138" s="23"/>
      <c r="D138" s="6"/>
      <c r="E138" s="6"/>
      <c r="F138" s="6"/>
      <c r="G138" s="10"/>
    </row>
    <row r="139" spans="2:7" s="7" customFormat="1" ht="12.75">
      <c r="B139" s="5"/>
      <c r="C139" s="23"/>
      <c r="D139" s="6"/>
      <c r="E139" s="6"/>
      <c r="F139" s="6"/>
      <c r="G139" s="10"/>
    </row>
    <row r="140" spans="2:7" s="7" customFormat="1" ht="12.75">
      <c r="B140" s="5"/>
      <c r="C140" s="23"/>
      <c r="D140" s="6"/>
      <c r="E140" s="6"/>
      <c r="F140" s="6"/>
      <c r="G140" s="10"/>
    </row>
    <row r="141" spans="2:7" s="7" customFormat="1" ht="12.75">
      <c r="B141" s="5"/>
      <c r="C141" s="23"/>
      <c r="D141" s="6"/>
      <c r="E141" s="6"/>
      <c r="F141" s="6"/>
      <c r="G141" s="10"/>
    </row>
    <row r="142" spans="2:7" s="7" customFormat="1" ht="12.75">
      <c r="B142" s="5"/>
      <c r="C142" s="23"/>
      <c r="D142" s="6"/>
      <c r="E142" s="6"/>
      <c r="F142" s="6"/>
      <c r="G142" s="10"/>
    </row>
    <row r="143" spans="2:7" s="7" customFormat="1" ht="12.75">
      <c r="B143" s="5"/>
      <c r="C143" s="23"/>
      <c r="D143" s="6"/>
      <c r="E143" s="6"/>
      <c r="F143" s="6"/>
      <c r="G143" s="10"/>
    </row>
    <row r="144" spans="2:7" ht="12.75">
      <c r="B144" s="5"/>
      <c r="C144" s="23"/>
      <c r="D144" s="6"/>
      <c r="E144" s="6"/>
      <c r="F144" s="6"/>
      <c r="G144" s="10"/>
    </row>
    <row r="145" spans="2:7" ht="12.75">
      <c r="B145" s="5"/>
      <c r="C145" s="23"/>
      <c r="D145" s="6"/>
      <c r="E145" s="6"/>
      <c r="F145" s="6"/>
      <c r="G145" s="10"/>
    </row>
    <row r="146" spans="2:7" ht="12.75">
      <c r="B146" s="5"/>
      <c r="C146" s="23"/>
      <c r="D146" s="6"/>
      <c r="E146" s="6"/>
      <c r="F146" s="6"/>
      <c r="G146" s="10"/>
    </row>
    <row r="147" spans="2:7" ht="12.75">
      <c r="B147" s="5"/>
      <c r="C147" s="23"/>
      <c r="D147" s="6"/>
      <c r="E147" s="6"/>
      <c r="F147" s="6"/>
      <c r="G147" s="10"/>
    </row>
    <row r="148" spans="2:7" ht="12.75">
      <c r="B148" s="5"/>
      <c r="C148" s="23"/>
      <c r="D148" s="6"/>
      <c r="E148" s="6"/>
      <c r="F148" s="6"/>
      <c r="G148" s="10"/>
    </row>
    <row r="149" spans="2:7" ht="12.75">
      <c r="B149" s="5"/>
      <c r="C149" s="23"/>
      <c r="D149" s="6"/>
      <c r="E149" s="6"/>
      <c r="F149" s="6"/>
      <c r="G149" s="10"/>
    </row>
    <row r="150" spans="2:7" ht="12.75">
      <c r="B150" s="5"/>
      <c r="C150" s="23"/>
      <c r="D150" s="6"/>
      <c r="E150" s="6"/>
      <c r="F150" s="6"/>
      <c r="G150" s="10"/>
    </row>
    <row r="151" spans="2:7" ht="12.75">
      <c r="B151" s="5"/>
      <c r="C151" s="24"/>
      <c r="G151" s="17"/>
    </row>
    <row r="152" spans="2:7" ht="12.75">
      <c r="B152" s="5"/>
      <c r="C152" s="24"/>
      <c r="G152" s="17"/>
    </row>
    <row r="153" spans="3:7" ht="12.75">
      <c r="C153" s="24"/>
      <c r="G153" s="17"/>
    </row>
    <row r="154" spans="3:7" ht="12.75">
      <c r="C154" s="24"/>
      <c r="G154" s="17"/>
    </row>
    <row r="155" spans="3:7" ht="12.75">
      <c r="C155" s="24"/>
      <c r="G155" s="17"/>
    </row>
    <row r="156" spans="3:7" ht="12.75">
      <c r="C156" s="24"/>
      <c r="G156" s="17"/>
    </row>
    <row r="157" spans="3:7" ht="12.75">
      <c r="C157" s="24"/>
      <c r="G157" s="17"/>
    </row>
    <row r="158" spans="3:7" ht="12.75">
      <c r="C158" s="24"/>
      <c r="G158" s="17"/>
    </row>
    <row r="159" spans="3:7" ht="12.75">
      <c r="C159" s="24"/>
      <c r="G159" s="17"/>
    </row>
    <row r="160" spans="3:7" ht="12.75">
      <c r="C160" s="24"/>
      <c r="G160" s="17"/>
    </row>
    <row r="161" spans="3:7" ht="12.75">
      <c r="C161" s="24"/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  <row r="178" ht="12.75">
      <c r="G178" s="17"/>
    </row>
    <row r="179" ht="12.75">
      <c r="G179" s="17"/>
    </row>
    <row r="180" ht="12.75">
      <c r="G180" s="17"/>
    </row>
    <row r="181" ht="12.75">
      <c r="G181" s="17"/>
    </row>
  </sheetData>
  <sheetProtection/>
  <mergeCells count="14">
    <mergeCell ref="A7:G9"/>
    <mergeCell ref="A5:G5"/>
    <mergeCell ref="A1:G1"/>
    <mergeCell ref="A2:G2"/>
    <mergeCell ref="A3:G3"/>
    <mergeCell ref="A4:G4"/>
    <mergeCell ref="E12:E14"/>
    <mergeCell ref="F12:F14"/>
    <mergeCell ref="G12:G14"/>
    <mergeCell ref="A11:G11"/>
    <mergeCell ref="A12:A14"/>
    <mergeCell ref="B12:B14"/>
    <mergeCell ref="C12:C14"/>
    <mergeCell ref="D12:D14"/>
  </mergeCells>
  <printOptions/>
  <pageMargins left="0.7874015748031497" right="0.3937007874015748" top="0.53" bottom="0.5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User</cp:lastModifiedBy>
  <cp:lastPrinted>2021-05-25T07:04:37Z</cp:lastPrinted>
  <dcterms:created xsi:type="dcterms:W3CDTF">2006-09-26T07:08:10Z</dcterms:created>
  <dcterms:modified xsi:type="dcterms:W3CDTF">2024-05-29T10:54:56Z</dcterms:modified>
  <cp:category/>
  <cp:version/>
  <cp:contentType/>
  <cp:contentStatus/>
</cp:coreProperties>
</file>