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<sst xmlns="http://schemas.openxmlformats.org/spreadsheetml/2006/main" count="134" uniqueCount="131">
  <si>
    <t>Наименование   доходов</t>
  </si>
  <si>
    <t xml:space="preserve">    сумма  </t>
  </si>
  <si>
    <t xml:space="preserve">                        муниципального образования</t>
  </si>
  <si>
    <t xml:space="preserve">Дотации на выравнивание бюджетной обеспеченности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</si>
  <si>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</si>
  <si>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</si>
  <si>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</si>
  <si>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</si>
  <si>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</si>
  <si>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</si>
  <si>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</si>
  <si>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</si>
  <si>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</si>
  <si>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</si>
  <si>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</si>
  <si>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</si>
  <si>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</si>
  <si>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</si>
  <si>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</si>
  <si>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</si>
  <si>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</si>
  <si>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</si>
  <si>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</si>
  <si>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</si>
  <si>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</si>
  <si>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</si>
  <si>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</si>
  <si>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</si>
  <si>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</si>
  <si>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</si>
  <si>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</si>
  <si>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</si>
  <si>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</si>
  <si>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</si>
  <si>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</si>
  <si>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</si>
  <si>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</si>
  <si>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</si>
  <si>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</si>
  <si>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</si>
  <si>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1 05 00000 00 0000 000</t>
  </si>
  <si>
    <t>НАЛОГИ  НА  СОВОКУПНЫЙ  ДОХОД</t>
  </si>
  <si>
    <t>Единый сельскохозяйственный налог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</si>
  <si>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</si>
  <si>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</si>
  <si>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</si>
  <si>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</si>
  <si>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</si>
  <si>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</si>
  <si>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</si>
  <si>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</si>
  <si>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 бюджетной обеспеченности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</si>
  <si>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</si>
  <si>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</si>
  <si>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</si>
  <si>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</si>
  <si>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</si>
  <si>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</si>
  <si>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</si>
  <si>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</si>
  <si>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субсидии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</si>
  <si>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</si>
  <si>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</si>
  <si>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</si>
  <si>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</si>
  <si>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</si>
  <si>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</si>
  <si>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</si>
  <si>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</si>
  <si>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</si>
  <si>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>116 90000 00 0000 140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</si>
  <si>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</si>
  <si>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</si>
  <si>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2 02 10000 00 0000 150 </t>
  </si>
  <si>
    <t xml:space="preserve"> 2 02 15001 00 0000 150</t>
  </si>
  <si>
    <t xml:space="preserve"> 2 02 15001 10 0000 150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</si>
  <si>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</si>
  <si>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</si>
  <si>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</si>
  <si>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</si>
  <si>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</si>
  <si>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 xml:space="preserve"> 2 02 29999 10 7023 150</t>
  </si>
  <si>
    <t>2 02 29999 10 7039 150</t>
  </si>
  <si>
    <t>2 02 30000 00 0000 150</t>
  </si>
  <si>
    <t>2 02 35118 00 0000 150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</si>
  <si>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</si>
  <si>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</si>
  <si>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Прочие межбюджетные трансферты, передаваемые бюджетам </t>
  </si>
  <si>
    <t>2 02 40000 00 0000 150</t>
  </si>
  <si>
    <t>2 02 49999 00 0000 150</t>
  </si>
  <si>
    <t>2 02 49999 10 0000 150</t>
  </si>
  <si>
    <t>ПОСТУПЛЕНИЕ ДОХОДОВ В БЮДЖЕТ МУНИЦИПАЛЬНОГО ОБРАЗОВАНИЯ КРАСНОСЕЛЬСКОЕ НА 2019 ГОД</t>
  </si>
  <si>
    <t xml:space="preserve">                                        к решению Совета народных депутатов </t>
  </si>
  <si>
    <t xml:space="preserve">                                                          от 18.12.2018 №34 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</si>
  <si>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</si>
  <si>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</si>
  <si>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</si>
  <si>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</si>
  <si>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</si>
  <si>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</si>
  <si>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2 02 25519 00 0000 150</t>
  </si>
  <si>
    <t>Субсидия бюджетам на поддержку отрасли культуры</t>
  </si>
  <si>
    <t>2 02 25519 10 0000 150</t>
  </si>
  <si>
    <t>Субсидия бюджетам сельских поселений на поддержку отрасли культуры</t>
  </si>
  <si>
    <t>2 02 49999 10 8069 150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</si>
  <si>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</si>
  <si>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</si>
  <si>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</si>
  <si>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</si>
  <si>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1 13 00000 00 0000 000</t>
  </si>
  <si>
    <t>ДОХОДЫ ОТ ОКАЗАНИЯ ПЛАТНЫХ УСЛУГ И КОМПЕНСАЦИИ ЗАТРАТ ГОСУДАРСТВА</t>
  </si>
  <si>
    <t xml:space="preserve"> 1 13 02000 00 0000 000</t>
  </si>
  <si>
    <t>Доходы от компенсации затрат государства</t>
  </si>
  <si>
    <t xml:space="preserve"> 1 13 02995 10 0000 130</t>
  </si>
  <si>
    <t>Прочие доходы от компенсации затрат бюджетов сельских поселений</t>
  </si>
  <si>
    <t>2 07 05030 10 0000 150</t>
  </si>
  <si>
    <t>2 02 49999 10 8044 150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</si>
  <si>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сбалансированность)</t>
  </si>
  <si>
    <t>2 02 49999 10 8070 150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</si>
  <si>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сбалансированность бюджетам муниципальных образований, достигших наилучших результатов по увеличению налогового потенциала)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</si>
  <si>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</si>
  <si>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</si>
  <si>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</si>
  <si>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 xml:space="preserve"> 1 14 06000 00 0000 000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</si>
  <si>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</si>
  <si>
    <t xml:space="preserve"> 1 14 06025 10 0000 430</t>
  </si>
  <si>
    <t>1 17 00000 00 0000 000</t>
  </si>
  <si>
    <t>Прочие неналоговые доходы</t>
  </si>
  <si>
    <t>1 17 05000 00 0000 180</t>
  </si>
  <si>
    <t>1 17 05050 10 0000 180</t>
  </si>
  <si>
    <t>Прочие неналоговые доходы бюджетов сельских поселений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</si>
</sst>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47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176" fontId="9" fillId="33" borderId="13" xfId="0" applyNumberFormat="1" applyFont="1" applyFill="1" applyBorder="1" applyAlignment="1">
      <alignment horizontal="center" vertical="top" wrapText="1"/>
    </xf>
    <xf numFmtId="176" fontId="7" fillId="33" borderId="13" xfId="0" applyNumberFormat="1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76" fontId="9" fillId="33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0">
      <selection activeCell="K71" sqref="K71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77" t="s">
        <v>36</v>
      </c>
      <c r="B1" s="77"/>
      <c r="C1" s="77"/>
    </row>
    <row r="2" spans="1:3" ht="12.75">
      <c r="A2" s="78" t="s">
        <v>92</v>
      </c>
      <c r="B2" s="78"/>
      <c r="C2" s="78"/>
    </row>
    <row r="3" spans="1:3" ht="12.75">
      <c r="A3" s="77" t="s">
        <v>2</v>
      </c>
      <c r="B3" s="77"/>
      <c r="C3" s="77"/>
    </row>
    <row r="4" spans="1:3" ht="12.75">
      <c r="A4" s="77" t="s">
        <v>35</v>
      </c>
      <c r="B4" s="77"/>
      <c r="C4" s="77"/>
    </row>
    <row r="5" spans="1:3" ht="12.75">
      <c r="A5" s="28"/>
      <c r="B5" s="77" t="s">
        <v>93</v>
      </c>
      <c r="C5" s="77"/>
    </row>
    <row r="6" spans="2:3" ht="12.75">
      <c r="B6" s="84"/>
      <c r="C6" s="84"/>
    </row>
    <row r="7" spans="1:3" s="9" customFormat="1" ht="15.75" customHeight="1">
      <c r="A7" s="83" t="s">
        <v>91</v>
      </c>
      <c r="B7" s="83"/>
      <c r="C7" s="83"/>
    </row>
    <row r="8" spans="1:3" s="9" customFormat="1" ht="15.75" customHeight="1">
      <c r="A8" s="83"/>
      <c r="B8" s="83"/>
      <c r="C8" s="83"/>
    </row>
    <row r="9" spans="1:3" s="9" customFormat="1" ht="15.75" customHeight="1">
      <c r="A9" s="27"/>
      <c r="B9" s="27"/>
      <c r="C9" s="27"/>
    </row>
    <row r="10" spans="1:5" ht="12.75">
      <c r="A10" s="82" t="s">
        <v>33</v>
      </c>
      <c r="B10" s="82"/>
      <c r="C10" s="82"/>
      <c r="D10" s="3"/>
      <c r="E10" s="3"/>
    </row>
    <row r="11" spans="1:7" ht="12.75">
      <c r="A11" s="85" t="s">
        <v>10</v>
      </c>
      <c r="B11" s="72" t="s">
        <v>0</v>
      </c>
      <c r="C11" s="72" t="s">
        <v>1</v>
      </c>
      <c r="D11" s="79" t="s">
        <v>8</v>
      </c>
      <c r="E11" s="80"/>
      <c r="F11" s="80"/>
      <c r="G11" s="81"/>
    </row>
    <row r="12" spans="1:7" ht="12.75">
      <c r="A12" s="86"/>
      <c r="B12" s="73"/>
      <c r="C12" s="75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87"/>
      <c r="B13" s="74"/>
      <c r="C13" s="76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19</v>
      </c>
      <c r="B15" s="19" t="s">
        <v>11</v>
      </c>
      <c r="C15" s="62">
        <f>C16+C19+C22+C28+C31+C45+C40+C37+C48</f>
        <v>19977.999999999996</v>
      </c>
      <c r="D15" s="13"/>
      <c r="E15" s="12"/>
      <c r="F15" s="12"/>
      <c r="G15" s="12"/>
    </row>
    <row r="16" spans="1:7" ht="25.5">
      <c r="A16" s="18" t="s">
        <v>20</v>
      </c>
      <c r="B16" s="19" t="s">
        <v>12</v>
      </c>
      <c r="C16" s="25">
        <f>C17</f>
        <v>1628</v>
      </c>
      <c r="D16" s="13"/>
      <c r="E16" s="12"/>
      <c r="F16" s="12"/>
      <c r="G16" s="12"/>
    </row>
    <row r="17" spans="1:7" ht="25.5">
      <c r="A17" s="20" t="s">
        <v>21</v>
      </c>
      <c r="B17" s="21" t="s">
        <v>13</v>
      </c>
      <c r="C17" s="26">
        <f>C18</f>
        <v>1628</v>
      </c>
      <c r="D17" s="13"/>
      <c r="E17" s="12"/>
      <c r="F17" s="12"/>
      <c r="G17" s="12"/>
    </row>
    <row r="18" spans="1:7" ht="63.75">
      <c r="A18" s="20" t="s">
        <v>45</v>
      </c>
      <c r="B18" s="21" t="s">
        <v>44</v>
      </c>
      <c r="C18" s="26">
        <v>1628</v>
      </c>
      <c r="D18" s="13"/>
      <c r="E18" s="12"/>
      <c r="F18" s="12"/>
      <c r="G18" s="12"/>
    </row>
    <row r="19" spans="1:7" ht="26.25" customHeight="1">
      <c r="A19" s="18" t="s">
        <v>40</v>
      </c>
      <c r="B19" s="43" t="s">
        <v>41</v>
      </c>
      <c r="C19" s="62">
        <f>C20</f>
        <v>161.6</v>
      </c>
      <c r="D19" s="13"/>
      <c r="E19" s="12"/>
      <c r="F19" s="12"/>
      <c r="G19" s="12"/>
    </row>
    <row r="20" spans="1:7" ht="23.25" customHeight="1">
      <c r="A20" s="20" t="s">
        <v>62</v>
      </c>
      <c r="B20" s="21" t="s">
        <v>42</v>
      </c>
      <c r="C20" s="62">
        <f>C21</f>
        <v>161.6</v>
      </c>
      <c r="D20" s="13"/>
      <c r="E20" s="12"/>
      <c r="F20" s="12"/>
      <c r="G20" s="12"/>
    </row>
    <row r="21" spans="1:7" ht="22.5" customHeight="1">
      <c r="A21" s="20" t="s">
        <v>63</v>
      </c>
      <c r="B21" s="21" t="s">
        <v>42</v>
      </c>
      <c r="C21" s="70">
        <v>161.6</v>
      </c>
      <c r="D21" s="13"/>
      <c r="E21" s="12"/>
      <c r="F21" s="12"/>
      <c r="G21" s="12"/>
    </row>
    <row r="22" spans="1:7" ht="25.5">
      <c r="A22" s="18" t="s">
        <v>22</v>
      </c>
      <c r="B22" s="19" t="s">
        <v>14</v>
      </c>
      <c r="C22" s="25">
        <f>C24+C25</f>
        <v>15821</v>
      </c>
      <c r="D22" s="13"/>
      <c r="E22" s="12"/>
      <c r="F22" s="12"/>
      <c r="G22" s="12"/>
    </row>
    <row r="23" spans="1:7" ht="25.5">
      <c r="A23" s="57" t="s">
        <v>23</v>
      </c>
      <c r="B23" s="58" t="s">
        <v>15</v>
      </c>
      <c r="C23" s="59">
        <f>C24</f>
        <v>956</v>
      </c>
      <c r="D23" s="13"/>
      <c r="E23" s="12"/>
      <c r="F23" s="12"/>
      <c r="G23" s="12"/>
    </row>
    <row r="24" spans="1:7" ht="38.25">
      <c r="A24" s="20" t="s">
        <v>24</v>
      </c>
      <c r="B24" s="21" t="s">
        <v>64</v>
      </c>
      <c r="C24" s="26">
        <v>956</v>
      </c>
      <c r="D24" s="13"/>
      <c r="E24" s="12"/>
      <c r="F24" s="12"/>
      <c r="G24" s="12"/>
    </row>
    <row r="25" spans="1:7" ht="25.5">
      <c r="A25" s="57" t="s">
        <v>25</v>
      </c>
      <c r="B25" s="58" t="s">
        <v>16</v>
      </c>
      <c r="C25" s="59">
        <f>SUM(C26:C27)</f>
        <v>14865</v>
      </c>
      <c r="D25" s="13"/>
      <c r="E25" s="12"/>
      <c r="F25" s="12"/>
      <c r="G25" s="12"/>
    </row>
    <row r="26" spans="1:7" ht="25.5">
      <c r="A26" s="20" t="s">
        <v>47</v>
      </c>
      <c r="B26" s="21" t="s">
        <v>46</v>
      </c>
      <c r="C26" s="26">
        <v>7929</v>
      </c>
      <c r="D26" s="13"/>
      <c r="E26" s="12"/>
      <c r="F26" s="12"/>
      <c r="G26" s="12"/>
    </row>
    <row r="27" spans="1:7" ht="38.25">
      <c r="A27" s="20" t="s">
        <v>49</v>
      </c>
      <c r="B27" s="21" t="s">
        <v>48</v>
      </c>
      <c r="C27" s="26">
        <v>6936</v>
      </c>
      <c r="D27" s="13"/>
      <c r="E27" s="12"/>
      <c r="F27" s="12"/>
      <c r="G27" s="12"/>
    </row>
    <row r="28" spans="1:7" ht="25.5">
      <c r="A28" s="18" t="s">
        <v>26</v>
      </c>
      <c r="B28" s="19" t="s">
        <v>54</v>
      </c>
      <c r="C28" s="25">
        <f>C29</f>
        <v>20</v>
      </c>
      <c r="D28" s="13"/>
      <c r="E28" s="12"/>
      <c r="F28" s="12"/>
      <c r="G28" s="12"/>
    </row>
    <row r="29" spans="1:7" ht="38.25">
      <c r="A29" s="20" t="s">
        <v>27</v>
      </c>
      <c r="B29" s="21" t="s">
        <v>17</v>
      </c>
      <c r="C29" s="26">
        <f>C30</f>
        <v>20</v>
      </c>
      <c r="D29" s="13"/>
      <c r="E29" s="12"/>
      <c r="F29" s="12"/>
      <c r="G29" s="12"/>
    </row>
    <row r="30" spans="1:7" ht="63.75">
      <c r="A30" s="20" t="s">
        <v>28</v>
      </c>
      <c r="B30" s="21" t="s">
        <v>65</v>
      </c>
      <c r="C30" s="26">
        <v>20</v>
      </c>
      <c r="D30" s="13"/>
      <c r="E30" s="12"/>
      <c r="F30" s="12"/>
      <c r="G30" s="12"/>
    </row>
    <row r="31" spans="1:7" ht="38.25">
      <c r="A31" s="18" t="s">
        <v>29</v>
      </c>
      <c r="B31" s="19" t="s">
        <v>18</v>
      </c>
      <c r="C31" s="25">
        <f>C34+C32</f>
        <v>2014</v>
      </c>
      <c r="D31" s="13"/>
      <c r="E31" s="12"/>
      <c r="F31" s="12"/>
      <c r="G31" s="12"/>
    </row>
    <row r="32" spans="1:7" ht="76.5">
      <c r="A32" s="40" t="s">
        <v>55</v>
      </c>
      <c r="B32" s="21" t="s">
        <v>66</v>
      </c>
      <c r="C32" s="26">
        <f>C33</f>
        <v>1014</v>
      </c>
      <c r="D32" s="13"/>
      <c r="E32" s="12"/>
      <c r="F32" s="12"/>
      <c r="G32" s="12"/>
    </row>
    <row r="33" spans="1:7" ht="63.75">
      <c r="A33" s="40" t="s">
        <v>56</v>
      </c>
      <c r="B33" s="21" t="s">
        <v>57</v>
      </c>
      <c r="C33" s="26">
        <v>1014</v>
      </c>
      <c r="D33" s="13"/>
      <c r="E33" s="12"/>
      <c r="F33" s="12"/>
      <c r="G33" s="12"/>
    </row>
    <row r="34" spans="1:7" ht="76.5">
      <c r="A34" s="20" t="s">
        <v>30</v>
      </c>
      <c r="B34" s="22" t="s">
        <v>67</v>
      </c>
      <c r="C34" s="26">
        <f>C35</f>
        <v>1000</v>
      </c>
      <c r="D34" s="13"/>
      <c r="E34" s="12"/>
      <c r="F34" s="12"/>
      <c r="G34" s="12"/>
    </row>
    <row r="35" spans="1:7" ht="76.5">
      <c r="A35" s="20" t="s">
        <v>31</v>
      </c>
      <c r="B35" s="21" t="s">
        <v>68</v>
      </c>
      <c r="C35" s="26">
        <f>C36</f>
        <v>1000</v>
      </c>
      <c r="D35" s="13"/>
      <c r="E35" s="12"/>
      <c r="F35" s="12"/>
      <c r="G35" s="12"/>
    </row>
    <row r="36" spans="1:7" ht="68.25" customHeight="1">
      <c r="A36" s="20" t="s">
        <v>32</v>
      </c>
      <c r="B36" s="21" t="s">
        <v>69</v>
      </c>
      <c r="C36" s="26">
        <v>1000</v>
      </c>
      <c r="D36" s="13"/>
      <c r="E36" s="12"/>
      <c r="F36" s="12"/>
      <c r="G36" s="12"/>
    </row>
    <row r="37" spans="1:7" ht="28.5" customHeight="1">
      <c r="A37" s="18" t="s">
        <v>109</v>
      </c>
      <c r="B37" s="33" t="s">
        <v>110</v>
      </c>
      <c r="C37" s="61">
        <f>C38</f>
        <v>17.3</v>
      </c>
      <c r="D37" s="13"/>
      <c r="E37" s="12"/>
      <c r="F37" s="12"/>
      <c r="G37" s="12"/>
    </row>
    <row r="38" spans="1:7" ht="28.5" customHeight="1">
      <c r="A38" s="20" t="s">
        <v>111</v>
      </c>
      <c r="B38" s="30" t="s">
        <v>112</v>
      </c>
      <c r="C38" s="60">
        <f>C39</f>
        <v>17.3</v>
      </c>
      <c r="D38" s="13"/>
      <c r="E38" s="12"/>
      <c r="F38" s="12"/>
      <c r="G38" s="12"/>
    </row>
    <row r="39" spans="1:7" ht="29.25" customHeight="1">
      <c r="A39" s="20" t="s">
        <v>113</v>
      </c>
      <c r="B39" s="30" t="s">
        <v>114</v>
      </c>
      <c r="C39" s="60">
        <v>17.3</v>
      </c>
      <c r="D39" s="13"/>
      <c r="E39" s="12"/>
      <c r="F39" s="12"/>
      <c r="G39" s="12"/>
    </row>
    <row r="40" spans="1:7" ht="28.5" customHeight="1">
      <c r="A40" s="18" t="s">
        <v>94</v>
      </c>
      <c r="B40" s="33" t="s">
        <v>95</v>
      </c>
      <c r="C40" s="61">
        <f>C41+C43</f>
        <v>237.8</v>
      </c>
      <c r="D40" s="13"/>
      <c r="E40" s="12"/>
      <c r="F40" s="12"/>
      <c r="G40" s="12"/>
    </row>
    <row r="41" spans="1:7" ht="68.25" customHeight="1">
      <c r="A41" s="20" t="s">
        <v>96</v>
      </c>
      <c r="B41" s="30" t="s">
        <v>97</v>
      </c>
      <c r="C41" s="60">
        <f>C42</f>
        <v>137.8</v>
      </c>
      <c r="D41" s="13"/>
      <c r="E41" s="12"/>
      <c r="F41" s="12"/>
      <c r="G41" s="12"/>
    </row>
    <row r="42" spans="1:7" ht="68.25" customHeight="1">
      <c r="A42" s="20" t="s">
        <v>98</v>
      </c>
      <c r="B42" s="30" t="s">
        <v>99</v>
      </c>
      <c r="C42" s="60">
        <v>137.8</v>
      </c>
      <c r="D42" s="13"/>
      <c r="E42" s="12"/>
      <c r="F42" s="12"/>
      <c r="G42" s="12"/>
    </row>
    <row r="43" spans="1:7" ht="27" customHeight="1">
      <c r="A43" s="20" t="s">
        <v>123</v>
      </c>
      <c r="B43" s="30" t="s">
        <v>122</v>
      </c>
      <c r="C43" s="60">
        <f>C44</f>
        <v>100</v>
      </c>
      <c r="D43" s="13"/>
      <c r="E43" s="12"/>
      <c r="F43" s="12"/>
      <c r="G43" s="12"/>
    </row>
    <row r="44" spans="1:7" ht="42.75" customHeight="1">
      <c r="A44" s="20" t="s">
        <v>125</v>
      </c>
      <c r="B44" s="30" t="s">
        <v>124</v>
      </c>
      <c r="C44" s="60">
        <v>100</v>
      </c>
      <c r="D44" s="13"/>
      <c r="E44" s="12"/>
      <c r="F44" s="12"/>
      <c r="G44" s="12"/>
    </row>
    <row r="45" spans="1:7" ht="22.5" customHeight="1">
      <c r="A45" s="32" t="s">
        <v>37</v>
      </c>
      <c r="B45" s="33" t="s">
        <v>38</v>
      </c>
      <c r="C45" s="34">
        <f>C46</f>
        <v>32</v>
      </c>
      <c r="D45" s="13"/>
      <c r="E45" s="12"/>
      <c r="F45" s="12"/>
      <c r="G45" s="12"/>
    </row>
    <row r="46" spans="1:7" ht="27.75" customHeight="1">
      <c r="A46" s="29" t="s">
        <v>70</v>
      </c>
      <c r="B46" s="44" t="s">
        <v>71</v>
      </c>
      <c r="C46" s="31">
        <f>C47</f>
        <v>32</v>
      </c>
      <c r="D46" s="13"/>
      <c r="E46" s="12"/>
      <c r="F46" s="12"/>
      <c r="G46" s="12"/>
    </row>
    <row r="47" spans="1:7" ht="40.5" customHeight="1">
      <c r="A47" s="29" t="s">
        <v>39</v>
      </c>
      <c r="B47" s="30" t="s">
        <v>72</v>
      </c>
      <c r="C47" s="31">
        <v>32</v>
      </c>
      <c r="D47" s="13"/>
      <c r="E47" s="12"/>
      <c r="F47" s="12"/>
      <c r="G47" s="12"/>
    </row>
    <row r="48" spans="1:7" ht="18.75" customHeight="1">
      <c r="A48" s="32" t="s">
        <v>126</v>
      </c>
      <c r="B48" s="33" t="s">
        <v>127</v>
      </c>
      <c r="C48" s="61">
        <f>C49</f>
        <v>46.3</v>
      </c>
      <c r="D48" s="13"/>
      <c r="E48" s="12"/>
      <c r="F48" s="12"/>
      <c r="G48" s="12"/>
    </row>
    <row r="49" spans="1:7" ht="18" customHeight="1">
      <c r="A49" s="29" t="s">
        <v>128</v>
      </c>
      <c r="B49" s="30" t="s">
        <v>127</v>
      </c>
      <c r="C49" s="60">
        <f>C50</f>
        <v>46.3</v>
      </c>
      <c r="D49" s="13"/>
      <c r="E49" s="12"/>
      <c r="F49" s="12"/>
      <c r="G49" s="12"/>
    </row>
    <row r="50" spans="1:7" ht="19.5" customHeight="1">
      <c r="A50" s="29" t="s">
        <v>129</v>
      </c>
      <c r="B50" s="30" t="s">
        <v>130</v>
      </c>
      <c r="C50" s="60">
        <v>46.3</v>
      </c>
      <c r="D50" s="13"/>
      <c r="E50" s="12"/>
      <c r="F50" s="12"/>
      <c r="G50" s="12"/>
    </row>
    <row r="51" spans="1:7" s="7" customFormat="1" ht="12.75">
      <c r="A51" s="16" t="s">
        <v>5</v>
      </c>
      <c r="B51" s="17" t="s">
        <v>4</v>
      </c>
      <c r="C51" s="37">
        <f>C52+C74</f>
        <v>15530.100000000002</v>
      </c>
      <c r="D51" s="6"/>
      <c r="E51" s="6"/>
      <c r="F51" s="6"/>
      <c r="G51" s="6"/>
    </row>
    <row r="52" spans="1:7" ht="25.5" customHeight="1">
      <c r="A52" s="6" t="s">
        <v>6</v>
      </c>
      <c r="B52" s="45" t="s">
        <v>9</v>
      </c>
      <c r="C52" s="46">
        <f>C53+C57+C65+C68</f>
        <v>15315.100000000002</v>
      </c>
      <c r="D52" s="2"/>
      <c r="E52" s="2"/>
      <c r="F52" s="2"/>
      <c r="G52" s="2"/>
    </row>
    <row r="53" spans="1:7" ht="25.5">
      <c r="A53" s="50" t="s">
        <v>73</v>
      </c>
      <c r="B53" s="51" t="s">
        <v>50</v>
      </c>
      <c r="C53" s="52">
        <f>C54</f>
        <v>8583</v>
      </c>
      <c r="D53" s="5"/>
      <c r="E53" s="5"/>
      <c r="F53" s="5"/>
      <c r="G53" s="5"/>
    </row>
    <row r="54" spans="1:7" ht="21" customHeight="1">
      <c r="A54" s="47" t="s">
        <v>74</v>
      </c>
      <c r="B54" s="48" t="s">
        <v>3</v>
      </c>
      <c r="C54" s="23">
        <f>C55</f>
        <v>8583</v>
      </c>
      <c r="D54" s="2"/>
      <c r="E54" s="2"/>
      <c r="F54" s="2"/>
      <c r="G54" s="2"/>
    </row>
    <row r="55" spans="1:7" ht="27.75" customHeight="1">
      <c r="A55" s="47" t="s">
        <v>75</v>
      </c>
      <c r="B55" s="48" t="s">
        <v>51</v>
      </c>
      <c r="C55" s="23">
        <f>C56</f>
        <v>8583</v>
      </c>
      <c r="D55" s="2"/>
      <c r="E55" s="2"/>
      <c r="F55" s="2"/>
      <c r="G55" s="2"/>
    </row>
    <row r="56" spans="1:7" ht="38.25" customHeight="1">
      <c r="A56" s="47" t="s">
        <v>75</v>
      </c>
      <c r="B56" s="48" t="s">
        <v>43</v>
      </c>
      <c r="C56" s="39">
        <v>8583</v>
      </c>
      <c r="D56" s="2"/>
      <c r="E56" s="2"/>
      <c r="F56" s="2"/>
      <c r="G56" s="2"/>
    </row>
    <row r="57" spans="1:7" ht="25.5">
      <c r="A57" s="50" t="s">
        <v>76</v>
      </c>
      <c r="B57" s="53" t="s">
        <v>52</v>
      </c>
      <c r="C57" s="54">
        <f>C61+C59+C58</f>
        <v>2956.6</v>
      </c>
      <c r="D57" s="2"/>
      <c r="E57" s="2"/>
      <c r="F57" s="2"/>
      <c r="G57" s="2"/>
    </row>
    <row r="58" spans="1:7" ht="38.25" customHeight="1">
      <c r="A58" s="63" t="s">
        <v>120</v>
      </c>
      <c r="B58" s="65" t="s">
        <v>121</v>
      </c>
      <c r="C58" s="66">
        <v>154.2</v>
      </c>
      <c r="D58" s="2"/>
      <c r="E58" s="2"/>
      <c r="F58" s="2"/>
      <c r="G58" s="2"/>
    </row>
    <row r="59" spans="1:7" ht="12.75">
      <c r="A59" s="63" t="s">
        <v>100</v>
      </c>
      <c r="B59" s="65" t="s">
        <v>101</v>
      </c>
      <c r="C59" s="66">
        <f>C60</f>
        <v>100</v>
      </c>
      <c r="D59" s="2"/>
      <c r="E59" s="2"/>
      <c r="F59" s="2"/>
      <c r="G59" s="2"/>
    </row>
    <row r="60" spans="1:7" ht="25.5">
      <c r="A60" s="63" t="s">
        <v>102</v>
      </c>
      <c r="B60" s="65" t="s">
        <v>103</v>
      </c>
      <c r="C60" s="66">
        <v>100</v>
      </c>
      <c r="D60" s="2"/>
      <c r="E60" s="2"/>
      <c r="F60" s="2"/>
      <c r="G60" s="2"/>
    </row>
    <row r="61" spans="1:7" ht="12.75">
      <c r="A61" s="64" t="s">
        <v>77</v>
      </c>
      <c r="B61" s="48" t="s">
        <v>78</v>
      </c>
      <c r="C61" s="36">
        <f>C62</f>
        <v>2702.4</v>
      </c>
      <c r="D61" s="2"/>
      <c r="E61" s="2"/>
      <c r="F61" s="2"/>
      <c r="G61" s="2"/>
    </row>
    <row r="62" spans="1:7" ht="12.75">
      <c r="A62" s="64" t="s">
        <v>79</v>
      </c>
      <c r="B62" s="48" t="s">
        <v>80</v>
      </c>
      <c r="C62" s="36">
        <f>C63+C64</f>
        <v>2702.4</v>
      </c>
      <c r="D62" s="2"/>
      <c r="E62" s="2"/>
      <c r="F62" s="2"/>
      <c r="G62" s="2"/>
    </row>
    <row r="63" spans="1:7" ht="90" customHeight="1">
      <c r="A63" s="64" t="s">
        <v>81</v>
      </c>
      <c r="B63" s="35" t="s">
        <v>60</v>
      </c>
      <c r="C63" s="36">
        <v>193.3</v>
      </c>
      <c r="D63" s="2"/>
      <c r="E63" s="2"/>
      <c r="F63" s="2"/>
      <c r="G63" s="2"/>
    </row>
    <row r="64" spans="1:7" ht="75.75" customHeight="1">
      <c r="A64" s="49" t="s">
        <v>82</v>
      </c>
      <c r="B64" s="4" t="s">
        <v>61</v>
      </c>
      <c r="C64" s="41">
        <v>2509.1</v>
      </c>
      <c r="D64" s="2"/>
      <c r="E64" s="2"/>
      <c r="F64" s="2"/>
      <c r="G64" s="2"/>
    </row>
    <row r="65" spans="1:7" ht="25.5">
      <c r="A65" s="55" t="s">
        <v>83</v>
      </c>
      <c r="B65" s="56" t="s">
        <v>53</v>
      </c>
      <c r="C65" s="54">
        <f>C66</f>
        <v>202.7</v>
      </c>
      <c r="D65" s="2"/>
      <c r="E65" s="2"/>
      <c r="F65" s="2"/>
      <c r="G65" s="2"/>
    </row>
    <row r="66" spans="1:7" ht="38.25">
      <c r="A66" s="2" t="s">
        <v>84</v>
      </c>
      <c r="B66" s="4" t="s">
        <v>34</v>
      </c>
      <c r="C66" s="36">
        <f>C67</f>
        <v>202.7</v>
      </c>
      <c r="D66" s="2"/>
      <c r="E66" s="2"/>
      <c r="F66" s="2"/>
      <c r="G66" s="2"/>
    </row>
    <row r="67" spans="1:7" ht="38.25">
      <c r="A67" s="2" t="s">
        <v>85</v>
      </c>
      <c r="B67" s="4" t="s">
        <v>86</v>
      </c>
      <c r="C67" s="36">
        <v>202.7</v>
      </c>
      <c r="D67" s="2"/>
      <c r="E67" s="2"/>
      <c r="F67" s="2"/>
      <c r="G67" s="2"/>
    </row>
    <row r="68" spans="1:7" ht="12.75">
      <c r="A68" s="55" t="s">
        <v>88</v>
      </c>
      <c r="B68" s="56" t="s">
        <v>58</v>
      </c>
      <c r="C68" s="54">
        <f>C69</f>
        <v>3572.8</v>
      </c>
      <c r="D68" s="42"/>
      <c r="E68" s="42"/>
      <c r="F68" s="42"/>
      <c r="G68" s="42"/>
    </row>
    <row r="69" spans="1:7" ht="25.5">
      <c r="A69" s="2" t="s">
        <v>89</v>
      </c>
      <c r="B69" s="4" t="s">
        <v>87</v>
      </c>
      <c r="C69" s="36">
        <f>C70+C72+C71+C73</f>
        <v>3572.8</v>
      </c>
      <c r="D69" s="42"/>
      <c r="E69" s="42"/>
      <c r="F69" s="42"/>
      <c r="G69" s="42"/>
    </row>
    <row r="70" spans="1:7" ht="25.5">
      <c r="A70" s="2" t="s">
        <v>90</v>
      </c>
      <c r="B70" s="4" t="s">
        <v>59</v>
      </c>
      <c r="C70" s="36">
        <v>785.8</v>
      </c>
      <c r="D70" s="42"/>
      <c r="E70" s="42"/>
      <c r="F70" s="42"/>
      <c r="G70" s="42"/>
    </row>
    <row r="71" spans="1:7" ht="51">
      <c r="A71" s="2" t="s">
        <v>116</v>
      </c>
      <c r="B71" s="71" t="s">
        <v>117</v>
      </c>
      <c r="C71" s="36">
        <v>797</v>
      </c>
      <c r="D71" s="42"/>
      <c r="E71" s="42"/>
      <c r="F71" s="42"/>
      <c r="G71" s="42"/>
    </row>
    <row r="72" spans="1:7" ht="89.25">
      <c r="A72" s="2" t="s">
        <v>104</v>
      </c>
      <c r="B72" s="67" t="s">
        <v>105</v>
      </c>
      <c r="C72" s="36">
        <v>65</v>
      </c>
      <c r="D72" s="42"/>
      <c r="E72" s="42"/>
      <c r="F72" s="42"/>
      <c r="G72" s="42"/>
    </row>
    <row r="73" spans="1:7" ht="76.5">
      <c r="A73" s="2" t="s">
        <v>118</v>
      </c>
      <c r="B73" s="71" t="s">
        <v>119</v>
      </c>
      <c r="C73" s="36">
        <v>1925</v>
      </c>
      <c r="D73" s="42"/>
      <c r="E73" s="42"/>
      <c r="F73" s="42"/>
      <c r="G73" s="42"/>
    </row>
    <row r="74" spans="1:7" ht="12.75">
      <c r="A74" s="68" t="s">
        <v>106</v>
      </c>
      <c r="B74" s="69" t="s">
        <v>107</v>
      </c>
      <c r="C74" s="54">
        <f>C75</f>
        <v>215</v>
      </c>
      <c r="D74" s="42"/>
      <c r="E74" s="42"/>
      <c r="F74" s="42"/>
      <c r="G74" s="42"/>
    </row>
    <row r="75" spans="1:7" ht="25.5">
      <c r="A75" s="1" t="s">
        <v>115</v>
      </c>
      <c r="B75" s="67" t="s">
        <v>108</v>
      </c>
      <c r="C75" s="36">
        <v>215</v>
      </c>
      <c r="D75" s="42"/>
      <c r="E75" s="42"/>
      <c r="F75" s="42"/>
      <c r="G75" s="42"/>
    </row>
    <row r="76" spans="1:3" ht="12.75">
      <c r="A76" s="2"/>
      <c r="B76" s="10" t="s">
        <v>7</v>
      </c>
      <c r="C76" s="38">
        <f>C15+C51</f>
        <v>35508.1</v>
      </c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spans="3:10" ht="12.75">
      <c r="C81" s="24"/>
      <c r="J81" s="8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</sheetData>
  <sheetProtection/>
  <mergeCells count="12">
    <mergeCell ref="D11:G11"/>
    <mergeCell ref="A10:C10"/>
    <mergeCell ref="A7:C8"/>
    <mergeCell ref="B6:C6"/>
    <mergeCell ref="A11:A13"/>
    <mergeCell ref="B11:B13"/>
    <mergeCell ref="C11:C13"/>
    <mergeCell ref="A1:C1"/>
    <mergeCell ref="A2:C2"/>
    <mergeCell ref="A3:C3"/>
    <mergeCell ref="A4:C4"/>
    <mergeCell ref="B5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2017-11-07T06:33:57Z</cp:lastPrinted>
  <dcterms:created xsi:type="dcterms:W3CDTF">2004-10-27T05:55:40Z</dcterms:created>
  <dcterms:modified xsi:type="dcterms:W3CDTF">2019-10-23T10:26:04Z</dcterms:modified>
  <cp:category/>
  <cp:version/>
  <cp:contentType/>
  <cp:contentStatus/>
</cp:coreProperties>
</file>