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<sst xmlns="http://schemas.openxmlformats.org/spreadsheetml/2006/main" count="643" uniqueCount="229">
  <si>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</si>
  <si>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</si>
  <si>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</si>
  <si>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</si>
  <si>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</si>
  <si>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</si>
  <si>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</si>
  <si>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</si>
  <si>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</si>
  <si>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</si>
  <si>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</si>
  <si>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</si>
  <si>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</si>
  <si>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</si>
  <si>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</si>
  <si>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</si>
  <si>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</si>
  <si>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</si>
  <si>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</si>
  <si>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</si>
  <si>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</si>
  <si>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</si>
  <si>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</si>
  <si>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</si>
  <si>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</si>
  <si>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</si>
  <si>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</si>
  <si>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</si>
  <si>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</si>
  <si>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</si>
  <si>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</si>
  <si>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</si>
  <si>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</si>
  <si>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</si>
  <si>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</si>
  <si>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</si>
  <si>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</si>
  <si>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</si>
  <si>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</si>
  <si>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</si>
  <si>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</si>
  <si>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</si>
  <si>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</si>
  <si>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</si>
  <si>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</si>
  <si>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</si>
  <si>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</si>
  <si>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</si>
  <si>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</si>
  <si>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</si>
  <si>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</si>
  <si>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</si>
  <si>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</si>
  <si>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</si>
  <si>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</si>
  <si>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</si>
  <si>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</si>
  <si>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</si>
  <si>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</si>
  <si>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</si>
  <si>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</si>
  <si>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</si>
  <si>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</si>
  <si>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</si>
  <si>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</si>
  <si>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</si>
  <si>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</si>
  <si>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</si>
  <si>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</si>
  <si>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</si>
  <si>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</si>
  <si>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</si>
  <si>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</si>
  <si>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</si>
  <si>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</si>
  <si>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</si>
  <si>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</si>
  <si>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</si>
  <si>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</si>
  <si>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</si>
  <si>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</si>
  <si>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</si>
  <si>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</si>
  <si>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</si>
  <si>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</si>
  <si>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</si>
  <si>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</si>
  <si>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</si>
  <si>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</si>
  <si>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</si>
  <si>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</si>
  <si>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</si>
  <si>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</si>
  <si>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</si>
  <si>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</si>
  <si>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</si>
  <si>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</si>
  <si>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Основное мероприятие "Обкос мест общего пользования и спилка старых деревьев, угрожающих падением"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</si>
  <si>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</si>
  <si>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</si>
  <si>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</si>
  <si>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</si>
  <si>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</si>
  <si>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</si>
  <si>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</si>
  <si>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</si>
  <si>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</si>
  <si>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</si>
  <si>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</si>
  <si>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</si>
  <si>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</si>
  <si>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</si>
  <si>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</si>
  <si>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</si>
  <si>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</si>
  <si>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</si>
  <si>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</si>
  <si>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</si>
  <si>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</si>
  <si>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05 3 02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</si>
  <si>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</si>
  <si>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</si>
  <si>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</si>
  <si>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</si>
  <si>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</si>
  <si>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</si>
  <si>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</si>
  <si>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</si>
  <si>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</si>
  <si>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</si>
  <si>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</si>
  <si>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</si>
  <si>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</si>
  <si>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</si>
  <si>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Приложение 4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</si>
  <si>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</si>
  <si>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</si>
  <si>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</si>
  <si>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99 9 00 80110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</si>
  <si>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</si>
  <si>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</si>
  <si>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18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</si>
  <si>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</si>
  <si>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</si>
  <si>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</si>
  <si>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18 0 01 S1670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</si>
  <si>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</si>
  <si>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бюджета муниципального образования Красносельское Юрьев-польского района на 2024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</si>
  <si>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2024-2026 годы" </t>
  </si>
  <si>
    <t>Основное мероприятие "Ремонт муниципальных жилых помещений в целях приведения в нормативное состояние"</t>
  </si>
  <si>
    <t>299,3</t>
  </si>
  <si>
    <t>Подпрограмма "Развитие и модернизация материально-технической базы муниципальных учреждений культуры муниципального образования Красносельское Юрьев-Польского района"</t>
  </si>
  <si>
    <t>Основное мероприятие "Строительство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культуры"</t>
  </si>
  <si>
    <t>Субсидии на мероприятия по укреплению  материально-технической базы муниципальных  учреждений культуры (Межбюджетные трансферты)</t>
  </si>
  <si>
    <t>Софинансирование на мероприятия по  укреплению материально-технической базы учреждений культуры   (Межбюджетные трансферты)</t>
  </si>
  <si>
    <t>05 2</t>
  </si>
  <si>
    <t>05 2 01 70531</t>
  </si>
  <si>
    <t>05 2 01 S0531</t>
  </si>
  <si>
    <t>20469,5</t>
  </si>
  <si>
    <t>5686,4</t>
  </si>
  <si>
    <t>220,1</t>
  </si>
  <si>
    <t xml:space="preserve">Муниципальная программа "Благоустройство населенных пунктов муниципального образования Красносельское  на 2024-2026 годы" </t>
  </si>
  <si>
    <t>08 0 01 20170</t>
  </si>
  <si>
    <t>220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</si>
  <si>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2024-2026 годах"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</si>
  <si>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</si>
  <si>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</si>
  <si>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с.Семьинское)  (Закупка товаров, работ и услуг для государственных (муниципальных нужд) </t>
  </si>
  <si>
    <t xml:space="preserve">20 0 01 </t>
  </si>
  <si>
    <t>20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</si>
  <si>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</si>
  <si>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</si>
  <si>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</t>
  </si>
  <si>
    <t>23 0 01</t>
  </si>
  <si>
    <t>23 0 01 L5990</t>
  </si>
  <si>
    <t>Муниципальная программа «Энергосбережение и повышение энергетической эффективности на территории муниципального образования Красносельское на 2024 – 2026 годы и на период по 2028 год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</si>
  <si>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</si>
  <si>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24</t>
  </si>
  <si>
    <t>24 0 01</t>
  </si>
  <si>
    <t>24 0 01 20140</t>
  </si>
  <si>
    <t>211,2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</si>
  <si>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</si>
  <si>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народных депутатов</t>
  </si>
  <si>
    <t>от 22.12.2023 №41</t>
  </si>
  <si>
    <t>Основное мероприятие "Благоустройство дворовых и прилегающих территорий"</t>
  </si>
  <si>
    <t>Расходы на выполнение мероприятий по благоустройству дворовых и прилегающих территорий</t>
  </si>
  <si>
    <t>08 0 04</t>
  </si>
  <si>
    <t>08 0 04 S2640</t>
  </si>
  <si>
    <t>20 0 01 S9764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</si>
  <si>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</si>
  <si>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</si>
  <si>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</si>
  <si>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99 9 00 20050</t>
  </si>
  <si>
    <t>Расходы на реализацию инициативных проектов, имеющих приоритетное значение для жителей сельского поселения и определяемых с учетом их мнения  (Закупка товаров, работ и услуг для государственных (муниципальных) нужд)</t>
  </si>
  <si>
    <t>99 9 00 20260</t>
  </si>
  <si>
    <t>Основное мероприятие "Государственная поддержка отрасли культуры"</t>
  </si>
  <si>
    <t>Государственная поддержка отрасли культуры на поддержку лучших сельских учреждений культуры (Межбюджетные трансферты)</t>
  </si>
  <si>
    <t>05 3 А2</t>
  </si>
  <si>
    <t>05 3 А2 55194</t>
  </si>
  <si>
    <t>103,131</t>
  </si>
  <si>
    <t>9315,1882</t>
  </si>
  <si>
    <t>1911,6808</t>
  </si>
  <si>
    <t>Расходы на мероприятия по благоустройству территории общего пользования за счет добровольных пожертвований граждан (Очистка территории с.Красное) (Закупка товаров, работ и услуг для государственных (муниципальных) нужд)</t>
  </si>
  <si>
    <t>Расходы на мероприятия по благоустройству территории общего пользования за счет средств местного бюджета (Очистка территории с.Красное) (Закупка товаров, работ и услуг для государственных (муниципальных) нужд)</t>
  </si>
  <si>
    <t>08 0 02 10690</t>
  </si>
  <si>
    <t>08 0 02 20690</t>
  </si>
  <si>
    <t>400</t>
  </si>
  <si>
    <t>153,8391</t>
  </si>
  <si>
    <t>0,5129</t>
  </si>
  <si>
    <t>Расходы на выполнение мероприятий по благоустройству дворовых и прилегающих территорий сверх соглашения (Закупка товаров, работ и услуг для государственных (муниципальных) нужд)</t>
  </si>
  <si>
    <t>08 0 04 22640</t>
  </si>
  <si>
    <t xml:space="preserve">Расходы на  реконструкцию и капитальный ремонт памятников и обелисков за счет добровольных пожертвований граждан (Благоустройство 
прилегающей территории к обелиску славы с.Энтузиаст) (Закупка товаров, работ и услуг для государственных (муниципальных нужд) </t>
  </si>
  <si>
    <t>09 0 01 10690</t>
  </si>
  <si>
    <t xml:space="preserve">Расходы на общественно-значимые проекты по благоустройству сельских территорий за счет добровольных пожертвований граждан (Создание и обустройство детской игровой площадки с.Семьинское)  (Закупка товаров, работ и услуг для государственных (муниципальных нужд) </t>
  </si>
  <si>
    <t>20 0 01 19764</t>
  </si>
  <si>
    <t>Муниципальная программа "Обеспечение устойчивого сокращения непригодного для проживания жилищного фонда муниципального образования Красносельское Юрьев-Польского района"</t>
  </si>
  <si>
    <t>Основное мероприятие "Переселение граждан из аварийного жилищного фонда"</t>
  </si>
  <si>
    <t>Выплата возмещения собственникам жилых помещений, входящих в аварийный жилищный фонд, за изымаемые жилые помещения в соответствии со ст.32 ЖК РФ (Бюджетные инвестиции на приобретение объектов недвижимого имущества в государственную (муниципальную) собственность)</t>
  </si>
  <si>
    <t>Выплата возмещения собственникам жилых помещений, входящих в аварийный жилищный фонд, за изымаемые жилые помещения в соответствии со ст.32 ЖК РФ за счет средств местного бюджета (Бюджетные инвестиции на приобретение объектов недвижимого имущества в государственную (муниципальную) собственность)</t>
  </si>
  <si>
    <t>25</t>
  </si>
  <si>
    <t>25 0 01</t>
  </si>
  <si>
    <t>25 0 01 72710</t>
  </si>
  <si>
    <t>25 0 01 S2710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</si>
  <si>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</si>
  <si>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</si>
  <si>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</t>
  </si>
  <si>
    <t>Расходы на мероприятия по благоустройству территории общего пользования за счет средств областного бюджета (Очистка территории с.Красное) (Закупка товаров, работ и услуг для государственных (муниципальных) нужд)</t>
  </si>
  <si>
    <t>08 0 02 70690</t>
  </si>
  <si>
    <t>358,445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</si>
</sst>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"/>
    <numFmt numFmtId="179" formatCode="#,##0.00000"/>
    <numFmt numFmtId="180" formatCode="0.0000"/>
    <numFmt numFmtId="181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80" fontId="2" fillId="33" borderId="12" xfId="0" applyNumberFormat="1" applyFont="1" applyFill="1" applyBorder="1" applyAlignment="1">
      <alignment horizontal="center" vertical="top" wrapText="1"/>
    </xf>
    <xf numFmtId="181" fontId="2" fillId="33" borderId="12" xfId="0" applyNumberFormat="1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79" fontId="2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showZeros="0" tabSelected="1" zoomScalePageLayoutView="0" workbookViewId="0" topLeftCell="A1">
      <selection activeCell="G107" sqref="G107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3" t="s">
        <v>134</v>
      </c>
      <c r="F1" s="53"/>
      <c r="G1" s="53"/>
    </row>
    <row r="2" spans="3:7" ht="12.75">
      <c r="C2" s="54" t="s">
        <v>182</v>
      </c>
      <c r="D2" s="54"/>
      <c r="E2" s="54"/>
      <c r="F2" s="54"/>
      <c r="G2" s="54"/>
    </row>
    <row r="3" spans="3:7" ht="12.75">
      <c r="C3" s="54" t="s">
        <v>32</v>
      </c>
      <c r="D3" s="54"/>
      <c r="E3" s="54"/>
      <c r="F3" s="54"/>
      <c r="G3" s="54"/>
    </row>
    <row r="4" spans="5:7" ht="12.75">
      <c r="E4" s="53" t="s">
        <v>183</v>
      </c>
      <c r="F4" s="53"/>
      <c r="G4" s="53"/>
    </row>
    <row r="5" spans="1:256" ht="69" customHeight="1">
      <c r="A5" s="1" t="s">
        <v>8</v>
      </c>
      <c r="B5" s="52" t="s">
        <v>100</v>
      </c>
      <c r="C5" s="52"/>
      <c r="D5" s="52"/>
      <c r="E5" s="52"/>
      <c r="F5" s="52"/>
      <c r="G5" s="52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2" t="s">
        <v>147</v>
      </c>
      <c r="C6" s="52"/>
      <c r="D6" s="52"/>
      <c r="E6" s="52"/>
      <c r="F6" s="52"/>
      <c r="G6" s="5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48">
        <f>G11+G84</f>
        <v>99974.98889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G12+G22+G38+G51+G55+G58+G15+G68+G71+G61+D603+G64+G74+G77+G80</f>
        <v>78137.10194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148</v>
      </c>
      <c r="C12" s="38" t="s">
        <v>29</v>
      </c>
      <c r="D12" s="39"/>
      <c r="E12" s="38"/>
      <c r="F12" s="38"/>
      <c r="G12" s="23">
        <f>G14</f>
        <v>893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50</v>
      </c>
      <c r="C13" s="41" t="s">
        <v>51</v>
      </c>
      <c r="D13" s="39"/>
      <c r="E13" s="38"/>
      <c r="F13" s="38"/>
      <c r="G13" s="25">
        <f>G14</f>
        <v>893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52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893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131</v>
      </c>
      <c r="C15" s="38" t="s">
        <v>27</v>
      </c>
      <c r="D15" s="31"/>
      <c r="E15" s="32"/>
      <c r="F15" s="32"/>
      <c r="G15" s="23">
        <f>G16+G18+G20</f>
        <v>1177.7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149</v>
      </c>
      <c r="C16" s="30" t="s">
        <v>89</v>
      </c>
      <c r="D16" s="31"/>
      <c r="E16" s="32"/>
      <c r="F16" s="32"/>
      <c r="G16" s="25">
        <f>SUM(G17)</f>
        <v>627.7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88</v>
      </c>
      <c r="C17" s="25" t="s">
        <v>90</v>
      </c>
      <c r="D17" s="31" t="s">
        <v>20</v>
      </c>
      <c r="E17" s="32" t="s">
        <v>19</v>
      </c>
      <c r="F17" s="32" t="s">
        <v>23</v>
      </c>
      <c r="G17" s="25">
        <v>627.7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101</v>
      </c>
      <c r="C18" s="30" t="s">
        <v>91</v>
      </c>
      <c r="D18" s="31"/>
      <c r="E18" s="32"/>
      <c r="F18" s="32"/>
      <c r="G18" s="25">
        <f>SUM(G19)</f>
        <v>300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92</v>
      </c>
      <c r="C19" s="25" t="s">
        <v>93</v>
      </c>
      <c r="D19" s="31" t="s">
        <v>20</v>
      </c>
      <c r="E19" s="32" t="s">
        <v>19</v>
      </c>
      <c r="F19" s="32" t="s">
        <v>23</v>
      </c>
      <c r="G19" s="25">
        <v>300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102</v>
      </c>
      <c r="C20" s="30" t="s">
        <v>94</v>
      </c>
      <c r="D20" s="31"/>
      <c r="E20" s="32"/>
      <c r="F20" s="32"/>
      <c r="G20" s="25">
        <f>SUM(G21)</f>
        <v>250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95</v>
      </c>
      <c r="C21" s="25" t="s">
        <v>96</v>
      </c>
      <c r="D21" s="31" t="s">
        <v>20</v>
      </c>
      <c r="E21" s="32" t="s">
        <v>19</v>
      </c>
      <c r="F21" s="32" t="s">
        <v>23</v>
      </c>
      <c r="G21" s="25">
        <v>250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110</v>
      </c>
      <c r="C22" s="38" t="s">
        <v>19</v>
      </c>
      <c r="D22" s="39"/>
      <c r="E22" s="39"/>
      <c r="F22" s="39"/>
      <c r="G22" s="23">
        <f>G23+G31+G27</f>
        <v>38005.3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53</v>
      </c>
      <c r="C23" s="41" t="s">
        <v>111</v>
      </c>
      <c r="D23" s="31"/>
      <c r="E23" s="31"/>
      <c r="F23" s="31"/>
      <c r="G23" s="49">
        <f>G24</f>
        <v>9614.4882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54</v>
      </c>
      <c r="C24" s="41" t="s">
        <v>55</v>
      </c>
      <c r="D24" s="31"/>
      <c r="E24" s="31"/>
      <c r="F24" s="31"/>
      <c r="G24" s="49">
        <f>G25+G26</f>
        <v>9614.4882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56</v>
      </c>
      <c r="C25" s="36" t="s">
        <v>112</v>
      </c>
      <c r="D25" s="32" t="s">
        <v>21</v>
      </c>
      <c r="E25" s="32" t="s">
        <v>30</v>
      </c>
      <c r="F25" s="32" t="s">
        <v>23</v>
      </c>
      <c r="G25" s="32" t="s">
        <v>200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135</v>
      </c>
      <c r="C26" s="36" t="s">
        <v>113</v>
      </c>
      <c r="D26" s="32" t="s">
        <v>21</v>
      </c>
      <c r="E26" s="32" t="s">
        <v>30</v>
      </c>
      <c r="F26" s="32" t="s">
        <v>23</v>
      </c>
      <c r="G26" s="32" t="s">
        <v>150</v>
      </c>
      <c r="H26" s="12"/>
      <c r="I26" s="13"/>
      <c r="J26" s="14"/>
      <c r="K26" s="14"/>
      <c r="L26" s="13"/>
      <c r="M26" s="13"/>
    </row>
    <row r="27" spans="1:13" ht="51">
      <c r="A27" s="11"/>
      <c r="B27" s="42" t="s">
        <v>151</v>
      </c>
      <c r="C27" s="41" t="s">
        <v>155</v>
      </c>
      <c r="D27" s="32"/>
      <c r="E27" s="32"/>
      <c r="F27" s="32"/>
      <c r="G27" s="49">
        <f>G28</f>
        <v>22381.180800000002</v>
      </c>
      <c r="H27" s="12"/>
      <c r="I27" s="13"/>
      <c r="J27" s="14"/>
      <c r="K27" s="14"/>
      <c r="L27" s="13"/>
      <c r="M27" s="13"/>
    </row>
    <row r="28" spans="1:13" ht="76.5">
      <c r="A28" s="11"/>
      <c r="B28" s="42" t="s">
        <v>152</v>
      </c>
      <c r="C28" s="41" t="s">
        <v>55</v>
      </c>
      <c r="D28" s="32"/>
      <c r="E28" s="32"/>
      <c r="F28" s="32"/>
      <c r="G28" s="49">
        <f>G29+G30</f>
        <v>22381.180800000002</v>
      </c>
      <c r="H28" s="12"/>
      <c r="I28" s="13"/>
      <c r="J28" s="14"/>
      <c r="K28" s="14"/>
      <c r="L28" s="13"/>
      <c r="M28" s="13"/>
    </row>
    <row r="29" spans="1:13" ht="38.25">
      <c r="A29" s="11"/>
      <c r="B29" s="42" t="s">
        <v>153</v>
      </c>
      <c r="C29" s="41" t="s">
        <v>156</v>
      </c>
      <c r="D29" s="32" t="s">
        <v>21</v>
      </c>
      <c r="E29" s="32" t="s">
        <v>30</v>
      </c>
      <c r="F29" s="32" t="s">
        <v>23</v>
      </c>
      <c r="G29" s="32" t="s">
        <v>158</v>
      </c>
      <c r="H29" s="12"/>
      <c r="I29" s="13"/>
      <c r="J29" s="14"/>
      <c r="K29" s="14"/>
      <c r="L29" s="13"/>
      <c r="M29" s="13"/>
    </row>
    <row r="30" spans="1:13" ht="38.25">
      <c r="A30" s="11"/>
      <c r="B30" s="42" t="s">
        <v>154</v>
      </c>
      <c r="C30" s="41" t="s">
        <v>157</v>
      </c>
      <c r="D30" s="32" t="s">
        <v>21</v>
      </c>
      <c r="E30" s="32" t="s">
        <v>30</v>
      </c>
      <c r="F30" s="32" t="s">
        <v>23</v>
      </c>
      <c r="G30" s="32" t="s">
        <v>201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114</v>
      </c>
      <c r="C31" s="43" t="s">
        <v>115</v>
      </c>
      <c r="D31" s="32"/>
      <c r="E31" s="32"/>
      <c r="F31" s="32"/>
      <c r="G31" s="35">
        <f>G32+G34+G36</f>
        <v>6009.631</v>
      </c>
      <c r="H31" s="12"/>
      <c r="I31" s="13"/>
      <c r="J31" s="14"/>
      <c r="K31" s="14"/>
      <c r="L31" s="13"/>
      <c r="M31" s="13"/>
    </row>
    <row r="32" spans="1:13" ht="25.5">
      <c r="A32" s="11"/>
      <c r="B32" s="42" t="s">
        <v>57</v>
      </c>
      <c r="C32" s="43" t="s">
        <v>116</v>
      </c>
      <c r="D32" s="32"/>
      <c r="E32" s="32"/>
      <c r="F32" s="32"/>
      <c r="G32" s="35" t="str">
        <f>G33</f>
        <v>5686,4</v>
      </c>
      <c r="H32" s="12"/>
      <c r="I32" s="13"/>
      <c r="J32" s="14"/>
      <c r="K32" s="14"/>
      <c r="L32" s="13"/>
      <c r="M32" s="13"/>
    </row>
    <row r="33" spans="1:13" ht="78" customHeight="1">
      <c r="A33" s="11"/>
      <c r="B33" s="42" t="s">
        <v>117</v>
      </c>
      <c r="C33" s="36" t="s">
        <v>118</v>
      </c>
      <c r="D33" s="32" t="s">
        <v>21</v>
      </c>
      <c r="E33" s="32" t="s">
        <v>30</v>
      </c>
      <c r="F33" s="32" t="s">
        <v>23</v>
      </c>
      <c r="G33" s="32" t="s">
        <v>159</v>
      </c>
      <c r="H33" s="12"/>
      <c r="I33" s="13"/>
      <c r="J33" s="14"/>
      <c r="K33" s="14"/>
      <c r="L33" s="13"/>
      <c r="M33" s="13"/>
    </row>
    <row r="34" spans="1:13" ht="117" customHeight="1">
      <c r="A34" s="11"/>
      <c r="B34" s="42" t="s">
        <v>140</v>
      </c>
      <c r="C34" s="43" t="s">
        <v>119</v>
      </c>
      <c r="D34" s="32"/>
      <c r="E34" s="32"/>
      <c r="F34" s="32"/>
      <c r="G34" s="35" t="str">
        <f>G35</f>
        <v>220,1</v>
      </c>
      <c r="H34" s="12"/>
      <c r="I34" s="13"/>
      <c r="J34" s="14"/>
      <c r="K34" s="14"/>
      <c r="L34" s="13"/>
      <c r="M34" s="13"/>
    </row>
    <row r="35" spans="1:13" ht="120.75" customHeight="1">
      <c r="A35" s="11"/>
      <c r="B35" s="42" t="s">
        <v>139</v>
      </c>
      <c r="C35" s="36" t="s">
        <v>130</v>
      </c>
      <c r="D35" s="32" t="s">
        <v>21</v>
      </c>
      <c r="E35" s="32" t="s">
        <v>30</v>
      </c>
      <c r="F35" s="32" t="s">
        <v>23</v>
      </c>
      <c r="G35" s="32" t="s">
        <v>160</v>
      </c>
      <c r="H35" s="12"/>
      <c r="I35" s="13"/>
      <c r="J35" s="14"/>
      <c r="K35" s="14"/>
      <c r="L35" s="13"/>
      <c r="M35" s="13"/>
    </row>
    <row r="36" spans="1:13" ht="29.25" customHeight="1">
      <c r="A36" s="11"/>
      <c r="B36" s="42" t="s">
        <v>195</v>
      </c>
      <c r="C36" s="41" t="s">
        <v>197</v>
      </c>
      <c r="D36" s="32"/>
      <c r="E36" s="32"/>
      <c r="F36" s="32"/>
      <c r="G36" s="35" t="str">
        <f>G37</f>
        <v>103,131</v>
      </c>
      <c r="H36" s="12"/>
      <c r="I36" s="13"/>
      <c r="J36" s="14"/>
      <c r="K36" s="14"/>
      <c r="L36" s="13"/>
      <c r="M36" s="13"/>
    </row>
    <row r="37" spans="1:13" ht="40.5" customHeight="1">
      <c r="A37" s="11"/>
      <c r="B37" s="42" t="s">
        <v>196</v>
      </c>
      <c r="C37" s="32" t="s">
        <v>198</v>
      </c>
      <c r="D37" s="32" t="s">
        <v>21</v>
      </c>
      <c r="E37" s="32" t="s">
        <v>30</v>
      </c>
      <c r="F37" s="32" t="s">
        <v>23</v>
      </c>
      <c r="G37" s="32" t="s">
        <v>199</v>
      </c>
      <c r="H37" s="12"/>
      <c r="I37" s="13"/>
      <c r="J37" s="14"/>
      <c r="K37" s="14"/>
      <c r="L37" s="13"/>
      <c r="M37" s="13"/>
    </row>
    <row r="38" spans="1:13" ht="38.25">
      <c r="A38" s="11"/>
      <c r="B38" s="28" t="s">
        <v>161</v>
      </c>
      <c r="C38" s="38" t="s">
        <v>30</v>
      </c>
      <c r="D38" s="38"/>
      <c r="E38" s="38"/>
      <c r="F38" s="38"/>
      <c r="G38" s="48">
        <f>G39+G41+G46+G48</f>
        <v>11219.40194</v>
      </c>
      <c r="H38" s="12"/>
      <c r="I38" s="13"/>
      <c r="J38" s="14"/>
      <c r="K38" s="14"/>
      <c r="L38" s="13"/>
      <c r="M38" s="13"/>
    </row>
    <row r="39" spans="1:13" ht="31.5" customHeight="1">
      <c r="A39" s="11"/>
      <c r="B39" s="29" t="s">
        <v>97</v>
      </c>
      <c r="C39" s="41" t="s">
        <v>87</v>
      </c>
      <c r="D39" s="38"/>
      <c r="E39" s="38"/>
      <c r="F39" s="38"/>
      <c r="G39" s="25">
        <f>SUM(G40)</f>
        <v>355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98</v>
      </c>
      <c r="C40" s="41" t="s">
        <v>162</v>
      </c>
      <c r="D40" s="32" t="s">
        <v>20</v>
      </c>
      <c r="E40" s="32" t="s">
        <v>19</v>
      </c>
      <c r="F40" s="32" t="s">
        <v>27</v>
      </c>
      <c r="G40" s="25">
        <v>355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120</v>
      </c>
      <c r="C41" s="41" t="s">
        <v>58</v>
      </c>
      <c r="D41" s="38"/>
      <c r="E41" s="38"/>
      <c r="F41" s="38"/>
      <c r="G41" s="50">
        <f>G42+G43+G44+G45</f>
        <v>512.797</v>
      </c>
      <c r="H41" s="12"/>
      <c r="I41" s="13"/>
      <c r="J41" s="14"/>
      <c r="K41" s="14"/>
      <c r="L41" s="13"/>
      <c r="M41" s="13"/>
    </row>
    <row r="42" spans="1:13" ht="45.75" customHeight="1">
      <c r="A42" s="11"/>
      <c r="B42" s="29" t="s">
        <v>121</v>
      </c>
      <c r="C42" s="32" t="s">
        <v>122</v>
      </c>
      <c r="D42" s="32" t="s">
        <v>20</v>
      </c>
      <c r="E42" s="32" t="s">
        <v>19</v>
      </c>
      <c r="F42" s="32" t="s">
        <v>27</v>
      </c>
      <c r="G42" s="32" t="s">
        <v>225</v>
      </c>
      <c r="H42" s="12"/>
      <c r="I42" s="13"/>
      <c r="J42" s="14"/>
      <c r="K42" s="14"/>
      <c r="L42" s="13"/>
      <c r="M42" s="13"/>
    </row>
    <row r="43" spans="1:13" ht="66.75" customHeight="1">
      <c r="A43" s="11"/>
      <c r="B43" s="30" t="s">
        <v>202</v>
      </c>
      <c r="C43" s="32" t="s">
        <v>204</v>
      </c>
      <c r="D43" s="32" t="s">
        <v>20</v>
      </c>
      <c r="E43" s="32" t="s">
        <v>19</v>
      </c>
      <c r="F43" s="32" t="s">
        <v>27</v>
      </c>
      <c r="G43" s="32" t="s">
        <v>207</v>
      </c>
      <c r="H43" s="12"/>
      <c r="I43" s="13"/>
      <c r="J43" s="14"/>
      <c r="K43" s="14"/>
      <c r="L43" s="13"/>
      <c r="M43" s="13"/>
    </row>
    <row r="44" spans="1:13" ht="53.25" customHeight="1">
      <c r="A44" s="11"/>
      <c r="B44" s="30" t="s">
        <v>203</v>
      </c>
      <c r="C44" s="32" t="s">
        <v>205</v>
      </c>
      <c r="D44" s="32" t="s">
        <v>20</v>
      </c>
      <c r="E44" s="32" t="s">
        <v>19</v>
      </c>
      <c r="F44" s="32" t="s">
        <v>27</v>
      </c>
      <c r="G44" s="32" t="s">
        <v>208</v>
      </c>
      <c r="H44" s="12"/>
      <c r="I44" s="13"/>
      <c r="J44" s="14"/>
      <c r="K44" s="14"/>
      <c r="L44" s="13"/>
      <c r="M44" s="13"/>
    </row>
    <row r="45" spans="1:13" ht="64.5" customHeight="1">
      <c r="A45" s="11"/>
      <c r="B45" s="30" t="s">
        <v>226</v>
      </c>
      <c r="C45" s="32" t="s">
        <v>227</v>
      </c>
      <c r="D45" s="32" t="s">
        <v>20</v>
      </c>
      <c r="E45" s="32" t="s">
        <v>19</v>
      </c>
      <c r="F45" s="32" t="s">
        <v>27</v>
      </c>
      <c r="G45" s="32" t="s">
        <v>228</v>
      </c>
      <c r="H45" s="12"/>
      <c r="I45" s="13"/>
      <c r="J45" s="14"/>
      <c r="K45" s="14"/>
      <c r="L45" s="13"/>
      <c r="M45" s="13"/>
    </row>
    <row r="46" spans="1:13" ht="25.5">
      <c r="A46" s="11"/>
      <c r="B46" s="30" t="s">
        <v>59</v>
      </c>
      <c r="C46" s="41" t="s">
        <v>60</v>
      </c>
      <c r="D46" s="32"/>
      <c r="E46" s="32"/>
      <c r="F46" s="32"/>
      <c r="G46" s="47">
        <f>G47</f>
        <v>2632.40494</v>
      </c>
      <c r="H46" s="12"/>
      <c r="I46" s="13"/>
      <c r="J46" s="14"/>
      <c r="K46" s="14"/>
      <c r="L46" s="13"/>
      <c r="M46" s="13"/>
    </row>
    <row r="47" spans="1:13" ht="38.25">
      <c r="A47" s="11"/>
      <c r="B47" s="29" t="s">
        <v>61</v>
      </c>
      <c r="C47" s="32" t="s">
        <v>62</v>
      </c>
      <c r="D47" s="32" t="s">
        <v>20</v>
      </c>
      <c r="E47" s="32" t="s">
        <v>19</v>
      </c>
      <c r="F47" s="32" t="s">
        <v>27</v>
      </c>
      <c r="G47" s="47">
        <v>2632.40494</v>
      </c>
      <c r="H47" s="12"/>
      <c r="I47" s="13"/>
      <c r="J47" s="14"/>
      <c r="K47" s="14"/>
      <c r="L47" s="13"/>
      <c r="M47" s="13"/>
    </row>
    <row r="48" spans="1:13" ht="25.5">
      <c r="A48" s="11"/>
      <c r="B48" s="29" t="s">
        <v>184</v>
      </c>
      <c r="C48" s="41" t="s">
        <v>186</v>
      </c>
      <c r="D48" s="32"/>
      <c r="E48" s="32"/>
      <c r="F48" s="32"/>
      <c r="G48" s="46">
        <f>G49+G50</f>
        <v>7719.2</v>
      </c>
      <c r="H48" s="12"/>
      <c r="I48" s="13"/>
      <c r="J48" s="14"/>
      <c r="K48" s="14"/>
      <c r="L48" s="13"/>
      <c r="M48" s="13"/>
    </row>
    <row r="49" spans="1:13" ht="25.5">
      <c r="A49" s="11"/>
      <c r="B49" s="29" t="s">
        <v>185</v>
      </c>
      <c r="C49" s="32" t="s">
        <v>187</v>
      </c>
      <c r="D49" s="32" t="s">
        <v>20</v>
      </c>
      <c r="E49" s="32" t="s">
        <v>19</v>
      </c>
      <c r="F49" s="32" t="s">
        <v>27</v>
      </c>
      <c r="G49" s="46">
        <v>7719.2</v>
      </c>
      <c r="H49" s="12"/>
      <c r="I49" s="13"/>
      <c r="J49" s="14"/>
      <c r="K49" s="14"/>
      <c r="L49" s="13"/>
      <c r="M49" s="13"/>
    </row>
    <row r="50" spans="1:13" ht="51">
      <c r="A50" s="11"/>
      <c r="B50" s="29" t="s">
        <v>209</v>
      </c>
      <c r="C50" s="32" t="s">
        <v>210</v>
      </c>
      <c r="D50" s="32" t="s">
        <v>20</v>
      </c>
      <c r="E50" s="32" t="s">
        <v>19</v>
      </c>
      <c r="F50" s="32" t="s">
        <v>27</v>
      </c>
      <c r="G50" s="46">
        <v>0</v>
      </c>
      <c r="H50" s="12"/>
      <c r="I50" s="13"/>
      <c r="J50" s="14"/>
      <c r="K50" s="14"/>
      <c r="L50" s="13"/>
      <c r="M50" s="13"/>
    </row>
    <row r="51" spans="1:13" ht="63.75">
      <c r="A51" s="11"/>
      <c r="B51" s="28" t="s">
        <v>123</v>
      </c>
      <c r="C51" s="38" t="s">
        <v>28</v>
      </c>
      <c r="D51" s="38"/>
      <c r="E51" s="38"/>
      <c r="F51" s="38"/>
      <c r="G51" s="23">
        <f>SUM(G52)</f>
        <v>405</v>
      </c>
      <c r="H51" s="12"/>
      <c r="I51" s="13"/>
      <c r="J51" s="14"/>
      <c r="K51" s="14"/>
      <c r="L51" s="13"/>
      <c r="M51" s="13"/>
    </row>
    <row r="52" spans="1:13" ht="25.5">
      <c r="A52" s="11"/>
      <c r="B52" s="30" t="s">
        <v>63</v>
      </c>
      <c r="C52" s="41" t="s">
        <v>64</v>
      </c>
      <c r="D52" s="38"/>
      <c r="E52" s="38"/>
      <c r="F52" s="38"/>
      <c r="G52" s="25">
        <f>G53+G54</f>
        <v>405</v>
      </c>
      <c r="H52" s="12"/>
      <c r="I52" s="13"/>
      <c r="J52" s="14"/>
      <c r="K52" s="14"/>
      <c r="L52" s="13"/>
      <c r="M52" s="13"/>
    </row>
    <row r="53" spans="1:13" ht="38.25">
      <c r="A53" s="11"/>
      <c r="B53" s="30" t="s">
        <v>65</v>
      </c>
      <c r="C53" s="32" t="s">
        <v>34</v>
      </c>
      <c r="D53" s="32" t="s">
        <v>20</v>
      </c>
      <c r="E53" s="32" t="s">
        <v>19</v>
      </c>
      <c r="F53" s="32" t="s">
        <v>27</v>
      </c>
      <c r="G53" s="25">
        <v>400</v>
      </c>
      <c r="H53" s="12"/>
      <c r="I53" s="13"/>
      <c r="J53" s="14"/>
      <c r="K53" s="14"/>
      <c r="L53" s="13"/>
      <c r="M53" s="13"/>
    </row>
    <row r="54" spans="1:13" ht="76.5">
      <c r="A54" s="11"/>
      <c r="B54" s="30" t="s">
        <v>211</v>
      </c>
      <c r="C54" s="32" t="s">
        <v>212</v>
      </c>
      <c r="D54" s="32" t="s">
        <v>20</v>
      </c>
      <c r="E54" s="32" t="s">
        <v>19</v>
      </c>
      <c r="F54" s="32" t="s">
        <v>27</v>
      </c>
      <c r="G54" s="25">
        <v>5</v>
      </c>
      <c r="H54" s="12"/>
      <c r="I54" s="13"/>
      <c r="J54" s="14"/>
      <c r="K54" s="14"/>
      <c r="L54" s="13"/>
      <c r="M54" s="13"/>
    </row>
    <row r="55" spans="1:13" ht="42" customHeight="1">
      <c r="A55" s="11"/>
      <c r="B55" s="28" t="s">
        <v>124</v>
      </c>
      <c r="C55" s="38" t="s">
        <v>66</v>
      </c>
      <c r="D55" s="38"/>
      <c r="E55" s="38"/>
      <c r="F55" s="38"/>
      <c r="G55" s="40" t="str">
        <f>G56</f>
        <v>220</v>
      </c>
      <c r="H55" s="12"/>
      <c r="I55" s="13"/>
      <c r="J55" s="14"/>
      <c r="K55" s="14"/>
      <c r="L55" s="13"/>
      <c r="M55" s="13"/>
    </row>
    <row r="56" spans="1:13" ht="25.5">
      <c r="A56" s="11"/>
      <c r="B56" s="30" t="s">
        <v>67</v>
      </c>
      <c r="C56" s="41" t="s">
        <v>68</v>
      </c>
      <c r="D56" s="38"/>
      <c r="E56" s="38"/>
      <c r="F56" s="38"/>
      <c r="G56" s="35" t="str">
        <f>G57</f>
        <v>220</v>
      </c>
      <c r="H56" s="12"/>
      <c r="I56" s="13"/>
      <c r="J56" s="14"/>
      <c r="K56" s="14"/>
      <c r="L56" s="13"/>
      <c r="M56" s="13"/>
    </row>
    <row r="57" spans="1:13" ht="63.75">
      <c r="A57" s="11"/>
      <c r="B57" s="30" t="s">
        <v>69</v>
      </c>
      <c r="C57" s="32" t="s">
        <v>35</v>
      </c>
      <c r="D57" s="32" t="s">
        <v>20</v>
      </c>
      <c r="E57" s="32" t="s">
        <v>6</v>
      </c>
      <c r="F57" s="32" t="s">
        <v>23</v>
      </c>
      <c r="G57" s="32" t="s">
        <v>163</v>
      </c>
      <c r="H57" s="12"/>
      <c r="I57" s="13"/>
      <c r="J57" s="14"/>
      <c r="K57" s="14"/>
      <c r="L57" s="13"/>
      <c r="M57" s="13"/>
    </row>
    <row r="58" spans="1:13" ht="51">
      <c r="A58" s="11"/>
      <c r="B58" s="28" t="s">
        <v>125</v>
      </c>
      <c r="C58" s="38" t="s">
        <v>70</v>
      </c>
      <c r="D58" s="38"/>
      <c r="E58" s="38"/>
      <c r="F58" s="38"/>
      <c r="G58" s="45" t="str">
        <f>G60</f>
        <v>1</v>
      </c>
      <c r="H58" s="12"/>
      <c r="I58" s="13"/>
      <c r="J58" s="14"/>
      <c r="K58" s="14"/>
      <c r="L58" s="13"/>
      <c r="M58" s="13"/>
    </row>
    <row r="59" spans="1:13" ht="30" customHeight="1">
      <c r="A59" s="11"/>
      <c r="B59" s="30" t="s">
        <v>71</v>
      </c>
      <c r="C59" s="41" t="s">
        <v>72</v>
      </c>
      <c r="D59" s="38"/>
      <c r="E59" s="38"/>
      <c r="F59" s="38"/>
      <c r="G59" s="46" t="str">
        <f>G60</f>
        <v>1</v>
      </c>
      <c r="H59" s="12"/>
      <c r="I59" s="13"/>
      <c r="J59" s="14"/>
      <c r="K59" s="14"/>
      <c r="L59" s="13"/>
      <c r="M59" s="13"/>
    </row>
    <row r="60" spans="1:13" ht="63.75">
      <c r="A60" s="11"/>
      <c r="B60" s="30" t="s">
        <v>73</v>
      </c>
      <c r="C60" s="32" t="s">
        <v>36</v>
      </c>
      <c r="D60" s="32" t="s">
        <v>20</v>
      </c>
      <c r="E60" s="32" t="s">
        <v>23</v>
      </c>
      <c r="F60" s="32" t="s">
        <v>31</v>
      </c>
      <c r="G60" s="46" t="s">
        <v>99</v>
      </c>
      <c r="H60" s="12"/>
      <c r="I60" s="13"/>
      <c r="J60" s="14"/>
      <c r="K60" s="14"/>
      <c r="L60" s="13"/>
      <c r="M60" s="13"/>
    </row>
    <row r="61" spans="1:13" ht="51">
      <c r="A61" s="11"/>
      <c r="B61" s="44" t="s">
        <v>146</v>
      </c>
      <c r="C61" s="38" t="s">
        <v>141</v>
      </c>
      <c r="D61" s="32"/>
      <c r="E61" s="32"/>
      <c r="F61" s="32"/>
      <c r="G61" s="45">
        <f>G62</f>
        <v>324.4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142</v>
      </c>
      <c r="C62" s="41" t="s">
        <v>143</v>
      </c>
      <c r="D62" s="32"/>
      <c r="E62" s="32"/>
      <c r="F62" s="32"/>
      <c r="G62" s="46">
        <f>G63</f>
        <v>324.4</v>
      </c>
      <c r="H62" s="12"/>
      <c r="I62" s="13"/>
      <c r="J62" s="14"/>
      <c r="K62" s="14"/>
      <c r="L62" s="13"/>
      <c r="M62" s="13"/>
    </row>
    <row r="63" spans="1:13" ht="51">
      <c r="A63" s="11"/>
      <c r="B63" s="29" t="s">
        <v>144</v>
      </c>
      <c r="C63" s="41" t="s">
        <v>145</v>
      </c>
      <c r="D63" s="32" t="s">
        <v>20</v>
      </c>
      <c r="E63" s="32" t="s">
        <v>19</v>
      </c>
      <c r="F63" s="32" t="s">
        <v>27</v>
      </c>
      <c r="G63" s="46">
        <v>324.4</v>
      </c>
      <c r="H63" s="12"/>
      <c r="I63" s="13"/>
      <c r="J63" s="14"/>
      <c r="K63" s="14"/>
      <c r="L63" s="13"/>
      <c r="M63" s="13"/>
    </row>
    <row r="64" spans="1:13" ht="54" customHeight="1">
      <c r="A64" s="11"/>
      <c r="B64" s="28" t="s">
        <v>165</v>
      </c>
      <c r="C64" s="38" t="s">
        <v>169</v>
      </c>
      <c r="D64" s="32"/>
      <c r="E64" s="32"/>
      <c r="F64" s="32"/>
      <c r="G64" s="45">
        <f>G65</f>
        <v>1840.6</v>
      </c>
      <c r="H64" s="12"/>
      <c r="I64" s="13"/>
      <c r="J64" s="14"/>
      <c r="K64" s="14"/>
      <c r="L64" s="13"/>
      <c r="M64" s="13"/>
    </row>
    <row r="65" spans="1:13" ht="51">
      <c r="A65" s="11"/>
      <c r="B65" s="30" t="s">
        <v>166</v>
      </c>
      <c r="C65" s="41" t="s">
        <v>168</v>
      </c>
      <c r="D65" s="32"/>
      <c r="E65" s="32"/>
      <c r="F65" s="32"/>
      <c r="G65" s="46">
        <f>G66+G67</f>
        <v>1840.6</v>
      </c>
      <c r="H65" s="12"/>
      <c r="I65" s="13"/>
      <c r="J65" s="14"/>
      <c r="K65" s="14"/>
      <c r="L65" s="13"/>
      <c r="M65" s="13"/>
    </row>
    <row r="66" spans="1:13" ht="63.75">
      <c r="A66" s="11"/>
      <c r="B66" s="30" t="s">
        <v>167</v>
      </c>
      <c r="C66" s="41" t="s">
        <v>188</v>
      </c>
      <c r="D66" s="32" t="s">
        <v>20</v>
      </c>
      <c r="E66" s="32" t="s">
        <v>19</v>
      </c>
      <c r="F66" s="32" t="s">
        <v>27</v>
      </c>
      <c r="G66" s="46">
        <v>1768.6</v>
      </c>
      <c r="H66" s="12"/>
      <c r="I66" s="13"/>
      <c r="J66" s="14"/>
      <c r="K66" s="14"/>
      <c r="L66" s="13"/>
      <c r="M66" s="13"/>
    </row>
    <row r="67" spans="1:13" ht="76.5">
      <c r="A67" s="11"/>
      <c r="B67" s="30" t="s">
        <v>213</v>
      </c>
      <c r="C67" s="41" t="s">
        <v>214</v>
      </c>
      <c r="D67" s="32" t="s">
        <v>20</v>
      </c>
      <c r="E67" s="32" t="s">
        <v>19</v>
      </c>
      <c r="F67" s="32" t="s">
        <v>27</v>
      </c>
      <c r="G67" s="46">
        <v>72</v>
      </c>
      <c r="H67" s="12"/>
      <c r="I67" s="13"/>
      <c r="J67" s="14"/>
      <c r="K67" s="14"/>
      <c r="L67" s="13"/>
      <c r="M67" s="13"/>
    </row>
    <row r="68" spans="1:13" ht="66.75" customHeight="1">
      <c r="A68" s="11"/>
      <c r="B68" s="28" t="s">
        <v>137</v>
      </c>
      <c r="C68" s="38" t="s">
        <v>106</v>
      </c>
      <c r="D68" s="32"/>
      <c r="E68" s="32"/>
      <c r="F68" s="32"/>
      <c r="G68" s="40" t="str">
        <f>G69</f>
        <v>1</v>
      </c>
      <c r="H68" s="12"/>
      <c r="I68" s="13"/>
      <c r="J68" s="14"/>
      <c r="K68" s="14"/>
      <c r="L68" s="13"/>
      <c r="M68" s="13"/>
    </row>
    <row r="69" spans="1:13" ht="39" customHeight="1">
      <c r="A69" s="11"/>
      <c r="B69" s="30" t="s">
        <v>104</v>
      </c>
      <c r="C69" s="41" t="s">
        <v>107</v>
      </c>
      <c r="D69" s="32"/>
      <c r="E69" s="32"/>
      <c r="F69" s="32"/>
      <c r="G69" s="35" t="str">
        <f>G70</f>
        <v>1</v>
      </c>
      <c r="H69" s="12"/>
      <c r="I69" s="13"/>
      <c r="J69" s="14"/>
      <c r="K69" s="14"/>
      <c r="L69" s="13"/>
      <c r="M69" s="13"/>
    </row>
    <row r="70" spans="1:13" ht="41.25" customHeight="1">
      <c r="A70" s="11"/>
      <c r="B70" s="30" t="s">
        <v>105</v>
      </c>
      <c r="C70" s="41" t="s">
        <v>108</v>
      </c>
      <c r="D70" s="32" t="s">
        <v>20</v>
      </c>
      <c r="E70" s="32" t="s">
        <v>23</v>
      </c>
      <c r="F70" s="32" t="s">
        <v>31</v>
      </c>
      <c r="G70" s="32" t="s">
        <v>99</v>
      </c>
      <c r="H70" s="12"/>
      <c r="I70" s="13"/>
      <c r="J70" s="14"/>
      <c r="K70" s="14"/>
      <c r="L70" s="13"/>
      <c r="M70" s="13"/>
    </row>
    <row r="71" spans="1:13" ht="54.75" customHeight="1">
      <c r="A71" s="11"/>
      <c r="B71" s="28" t="s">
        <v>164</v>
      </c>
      <c r="C71" s="38" t="s">
        <v>126</v>
      </c>
      <c r="D71" s="32"/>
      <c r="E71" s="32"/>
      <c r="F71" s="32"/>
      <c r="G71" s="40" t="str">
        <f>G72</f>
        <v>100</v>
      </c>
      <c r="H71" s="12"/>
      <c r="I71" s="13"/>
      <c r="J71" s="14"/>
      <c r="K71" s="14"/>
      <c r="L71" s="13"/>
      <c r="M71" s="13"/>
    </row>
    <row r="72" spans="1:13" ht="41.25" customHeight="1">
      <c r="A72" s="11"/>
      <c r="B72" s="30" t="s">
        <v>127</v>
      </c>
      <c r="C72" s="41" t="s">
        <v>128</v>
      </c>
      <c r="D72" s="32"/>
      <c r="E72" s="32"/>
      <c r="F72" s="32"/>
      <c r="G72" s="35" t="str">
        <f>G73</f>
        <v>100</v>
      </c>
      <c r="H72" s="12"/>
      <c r="I72" s="13"/>
      <c r="J72" s="14"/>
      <c r="K72" s="14"/>
      <c r="L72" s="13"/>
      <c r="M72" s="13"/>
    </row>
    <row r="73" spans="1:13" ht="54.75" customHeight="1">
      <c r="A73" s="11"/>
      <c r="B73" s="30" t="s">
        <v>132</v>
      </c>
      <c r="C73" s="41" t="s">
        <v>129</v>
      </c>
      <c r="D73" s="32" t="s">
        <v>20</v>
      </c>
      <c r="E73" s="32" t="s">
        <v>19</v>
      </c>
      <c r="F73" s="32" t="s">
        <v>27</v>
      </c>
      <c r="G73" s="32" t="s">
        <v>22</v>
      </c>
      <c r="H73" s="12"/>
      <c r="I73" s="13"/>
      <c r="J73" s="14"/>
      <c r="K73" s="14"/>
      <c r="L73" s="13"/>
      <c r="M73" s="13"/>
    </row>
    <row r="74" spans="1:13" ht="54" customHeight="1">
      <c r="A74" s="11"/>
      <c r="B74" s="28" t="s">
        <v>170</v>
      </c>
      <c r="C74" s="38" t="s">
        <v>172</v>
      </c>
      <c r="D74" s="38"/>
      <c r="E74" s="38"/>
      <c r="F74" s="38"/>
      <c r="G74" s="45">
        <f>G75</f>
        <v>3000</v>
      </c>
      <c r="H74" s="12"/>
      <c r="I74" s="13"/>
      <c r="J74" s="14"/>
      <c r="K74" s="14"/>
      <c r="L74" s="13"/>
      <c r="M74" s="13"/>
    </row>
    <row r="75" spans="1:13" ht="42" customHeight="1">
      <c r="A75" s="11"/>
      <c r="B75" s="30" t="s">
        <v>171</v>
      </c>
      <c r="C75" s="41" t="s">
        <v>173</v>
      </c>
      <c r="D75" s="32"/>
      <c r="E75" s="32"/>
      <c r="F75" s="32"/>
      <c r="G75" s="46">
        <f>G76</f>
        <v>3000</v>
      </c>
      <c r="H75" s="12"/>
      <c r="I75" s="13"/>
      <c r="J75" s="14"/>
      <c r="K75" s="14"/>
      <c r="L75" s="13"/>
      <c r="M75" s="13"/>
    </row>
    <row r="76" spans="1:13" ht="54.75" customHeight="1">
      <c r="A76" s="11"/>
      <c r="B76" s="30" t="s">
        <v>133</v>
      </c>
      <c r="C76" s="41" t="s">
        <v>174</v>
      </c>
      <c r="D76" s="32" t="s">
        <v>20</v>
      </c>
      <c r="E76" s="32" t="s">
        <v>18</v>
      </c>
      <c r="F76" s="32" t="s">
        <v>19</v>
      </c>
      <c r="G76" s="46">
        <v>3000</v>
      </c>
      <c r="H76" s="12"/>
      <c r="I76" s="13"/>
      <c r="J76" s="14"/>
      <c r="K76" s="14"/>
      <c r="L76" s="13"/>
      <c r="M76" s="13"/>
    </row>
    <row r="77" spans="1:13" ht="66" customHeight="1">
      <c r="A77" s="11"/>
      <c r="B77" s="28" t="s">
        <v>175</v>
      </c>
      <c r="C77" s="38" t="s">
        <v>177</v>
      </c>
      <c r="D77" s="38"/>
      <c r="E77" s="38"/>
      <c r="F77" s="38"/>
      <c r="G77" s="45">
        <f>G78</f>
        <v>3880</v>
      </c>
      <c r="H77" s="12"/>
      <c r="I77" s="13"/>
      <c r="J77" s="14"/>
      <c r="K77" s="14"/>
      <c r="L77" s="13"/>
      <c r="M77" s="13"/>
    </row>
    <row r="78" spans="1:13" ht="28.5" customHeight="1">
      <c r="A78" s="11"/>
      <c r="B78" s="30" t="s">
        <v>86</v>
      </c>
      <c r="C78" s="41" t="s">
        <v>178</v>
      </c>
      <c r="D78" s="32"/>
      <c r="E78" s="32"/>
      <c r="F78" s="32"/>
      <c r="G78" s="46">
        <f>G79</f>
        <v>3880</v>
      </c>
      <c r="H78" s="12"/>
      <c r="I78" s="13"/>
      <c r="J78" s="14"/>
      <c r="K78" s="14"/>
      <c r="L78" s="13"/>
      <c r="M78" s="13"/>
    </row>
    <row r="79" spans="1:13" ht="54.75" customHeight="1">
      <c r="A79" s="11"/>
      <c r="B79" s="30" t="s">
        <v>176</v>
      </c>
      <c r="C79" s="41" t="s">
        <v>179</v>
      </c>
      <c r="D79" s="32" t="s">
        <v>20</v>
      </c>
      <c r="E79" s="32" t="s">
        <v>19</v>
      </c>
      <c r="F79" s="32" t="s">
        <v>27</v>
      </c>
      <c r="G79" s="46">
        <v>3880</v>
      </c>
      <c r="H79" s="12"/>
      <c r="I79" s="13"/>
      <c r="J79" s="14"/>
      <c r="K79" s="14"/>
      <c r="L79" s="13"/>
      <c r="M79" s="13"/>
    </row>
    <row r="80" spans="1:13" ht="66" customHeight="1">
      <c r="A80" s="11"/>
      <c r="B80" s="51" t="s">
        <v>215</v>
      </c>
      <c r="C80" s="38" t="s">
        <v>219</v>
      </c>
      <c r="D80" s="32"/>
      <c r="E80" s="32"/>
      <c r="F80" s="32"/>
      <c r="G80" s="45">
        <f>G81</f>
        <v>17069.7</v>
      </c>
      <c r="H80" s="12"/>
      <c r="I80" s="13"/>
      <c r="J80" s="14"/>
      <c r="K80" s="14"/>
      <c r="L80" s="13"/>
      <c r="M80" s="13"/>
    </row>
    <row r="81" spans="1:13" ht="31.5" customHeight="1">
      <c r="A81" s="11"/>
      <c r="B81" s="42" t="s">
        <v>216</v>
      </c>
      <c r="C81" s="41" t="s">
        <v>220</v>
      </c>
      <c r="D81" s="32"/>
      <c r="E81" s="32"/>
      <c r="F81" s="32"/>
      <c r="G81" s="46">
        <f>G82+G83</f>
        <v>17069.7</v>
      </c>
      <c r="H81" s="12"/>
      <c r="I81" s="13"/>
      <c r="J81" s="14"/>
      <c r="K81" s="14"/>
      <c r="L81" s="13"/>
      <c r="M81" s="13"/>
    </row>
    <row r="82" spans="1:13" ht="77.25" customHeight="1">
      <c r="A82" s="11"/>
      <c r="B82" s="42" t="s">
        <v>217</v>
      </c>
      <c r="C82" s="32" t="s">
        <v>221</v>
      </c>
      <c r="D82" s="32" t="s">
        <v>206</v>
      </c>
      <c r="E82" s="32" t="s">
        <v>19</v>
      </c>
      <c r="F82" s="32" t="s">
        <v>23</v>
      </c>
      <c r="G82" s="46">
        <v>16560</v>
      </c>
      <c r="H82" s="12"/>
      <c r="I82" s="13"/>
      <c r="J82" s="14"/>
      <c r="K82" s="14"/>
      <c r="L82" s="13"/>
      <c r="M82" s="13"/>
    </row>
    <row r="83" spans="1:13" ht="80.25" customHeight="1">
      <c r="A83" s="11"/>
      <c r="B83" s="42" t="s">
        <v>218</v>
      </c>
      <c r="C83" s="32" t="s">
        <v>222</v>
      </c>
      <c r="D83" s="32" t="s">
        <v>206</v>
      </c>
      <c r="E83" s="32" t="s">
        <v>19</v>
      </c>
      <c r="F83" s="32" t="s">
        <v>23</v>
      </c>
      <c r="G83" s="46">
        <v>509.7</v>
      </c>
      <c r="H83" s="12"/>
      <c r="I83" s="13"/>
      <c r="J83" s="14"/>
      <c r="K83" s="14"/>
      <c r="L83" s="13"/>
      <c r="M83" s="13"/>
    </row>
    <row r="84" spans="1:13" ht="15.75">
      <c r="A84" s="11"/>
      <c r="B84" s="34" t="s">
        <v>2</v>
      </c>
      <c r="C84" s="32"/>
      <c r="D84" s="32"/>
      <c r="E84" s="32"/>
      <c r="F84" s="32"/>
      <c r="G84" s="25">
        <f>G86+G87+G88+G90+G91+G92+G93+G94+G95+G96+G98+G103+G105+G85+G106+G108+G99+G102+G107+G97+G100+G104+G89+G101</f>
        <v>21837.886949999996</v>
      </c>
      <c r="H84" s="12"/>
      <c r="I84" s="13"/>
      <c r="J84" s="14"/>
      <c r="K84" s="14"/>
      <c r="L84" s="13"/>
      <c r="M84" s="13"/>
    </row>
    <row r="85" spans="1:13" ht="93.75" customHeight="1">
      <c r="A85" s="11"/>
      <c r="B85" s="29" t="s">
        <v>74</v>
      </c>
      <c r="C85" s="32" t="s">
        <v>37</v>
      </c>
      <c r="D85" s="32" t="s">
        <v>22</v>
      </c>
      <c r="E85" s="32" t="s">
        <v>23</v>
      </c>
      <c r="F85" s="32" t="s">
        <v>18</v>
      </c>
      <c r="G85" s="25">
        <v>1766.6</v>
      </c>
      <c r="H85" s="12"/>
      <c r="I85" s="13"/>
      <c r="J85" s="14"/>
      <c r="K85" s="14"/>
      <c r="L85" s="13"/>
      <c r="M85" s="13"/>
    </row>
    <row r="86" spans="1:13" ht="42" customHeight="1">
      <c r="A86" s="11"/>
      <c r="B86" s="42" t="s">
        <v>136</v>
      </c>
      <c r="C86" s="32" t="s">
        <v>138</v>
      </c>
      <c r="D86" s="32" t="s">
        <v>21</v>
      </c>
      <c r="E86" s="32" t="s">
        <v>23</v>
      </c>
      <c r="F86" s="32" t="s">
        <v>7</v>
      </c>
      <c r="G86" s="25">
        <v>189</v>
      </c>
      <c r="H86" s="12"/>
      <c r="I86" s="13"/>
      <c r="J86" s="14"/>
      <c r="K86" s="14"/>
      <c r="L86" s="13"/>
      <c r="M86" s="13"/>
    </row>
    <row r="87" spans="1:13" ht="81.75" customHeight="1">
      <c r="A87" s="11"/>
      <c r="B87" s="29" t="s">
        <v>75</v>
      </c>
      <c r="C87" s="25" t="s">
        <v>38</v>
      </c>
      <c r="D87" s="32" t="s">
        <v>22</v>
      </c>
      <c r="E87" s="32" t="s">
        <v>23</v>
      </c>
      <c r="F87" s="32" t="s">
        <v>18</v>
      </c>
      <c r="G87" s="25">
        <v>1178.2</v>
      </c>
      <c r="H87" s="12"/>
      <c r="I87" s="13"/>
      <c r="J87" s="14"/>
      <c r="K87" s="14"/>
      <c r="L87" s="13"/>
      <c r="M87" s="13"/>
    </row>
    <row r="88" spans="1:13" ht="38.25">
      <c r="A88" s="11"/>
      <c r="B88" s="29" t="s">
        <v>76</v>
      </c>
      <c r="C88" s="25" t="s">
        <v>39</v>
      </c>
      <c r="D88" s="32" t="s">
        <v>20</v>
      </c>
      <c r="E88" s="32" t="s">
        <v>23</v>
      </c>
      <c r="F88" s="32" t="s">
        <v>18</v>
      </c>
      <c r="G88" s="25">
        <v>223.6</v>
      </c>
      <c r="H88" s="12"/>
      <c r="I88" s="13"/>
      <c r="J88" s="14"/>
      <c r="K88" s="14"/>
      <c r="L88" s="13"/>
      <c r="M88" s="13"/>
    </row>
    <row r="89" spans="1:13" ht="43.5" customHeight="1">
      <c r="A89" s="11"/>
      <c r="B89" s="29" t="s">
        <v>223</v>
      </c>
      <c r="C89" s="25" t="s">
        <v>39</v>
      </c>
      <c r="D89" s="32" t="s">
        <v>17</v>
      </c>
      <c r="E89" s="32" t="s">
        <v>23</v>
      </c>
      <c r="F89" s="32" t="s">
        <v>18</v>
      </c>
      <c r="G89" s="25">
        <v>15</v>
      </c>
      <c r="H89" s="12"/>
      <c r="I89" s="13"/>
      <c r="J89" s="14"/>
      <c r="K89" s="14"/>
      <c r="L89" s="13"/>
      <c r="M89" s="13"/>
    </row>
    <row r="90" spans="1:13" ht="81.75" customHeight="1">
      <c r="A90" s="11"/>
      <c r="B90" s="29" t="s">
        <v>77</v>
      </c>
      <c r="C90" s="25" t="s">
        <v>40</v>
      </c>
      <c r="D90" s="32" t="s">
        <v>22</v>
      </c>
      <c r="E90" s="32" t="s">
        <v>23</v>
      </c>
      <c r="F90" s="32" t="s">
        <v>31</v>
      </c>
      <c r="G90" s="25">
        <v>11289.9</v>
      </c>
      <c r="H90" s="12"/>
      <c r="I90" s="13"/>
      <c r="J90" s="14"/>
      <c r="K90" s="14"/>
      <c r="L90" s="13"/>
      <c r="M90" s="13"/>
    </row>
    <row r="91" spans="1:13" ht="51">
      <c r="A91" s="11"/>
      <c r="B91" s="29" t="s">
        <v>78</v>
      </c>
      <c r="C91" s="25" t="s">
        <v>40</v>
      </c>
      <c r="D91" s="32" t="s">
        <v>20</v>
      </c>
      <c r="E91" s="32" t="s">
        <v>23</v>
      </c>
      <c r="F91" s="32" t="s">
        <v>31</v>
      </c>
      <c r="G91" s="55">
        <v>1701.67787</v>
      </c>
      <c r="H91" s="12"/>
      <c r="I91" s="13"/>
      <c r="J91" s="14"/>
      <c r="K91" s="14"/>
      <c r="L91" s="13"/>
      <c r="M91" s="13"/>
    </row>
    <row r="92" spans="1:13" ht="51">
      <c r="A92" s="11"/>
      <c r="B92" s="29" t="s">
        <v>79</v>
      </c>
      <c r="C92" s="25" t="s">
        <v>40</v>
      </c>
      <c r="D92" s="31">
        <v>800</v>
      </c>
      <c r="E92" s="32" t="s">
        <v>23</v>
      </c>
      <c r="F92" s="32" t="s">
        <v>31</v>
      </c>
      <c r="G92" s="25">
        <v>6</v>
      </c>
      <c r="H92" s="12"/>
      <c r="I92" s="13"/>
      <c r="J92" s="14"/>
      <c r="K92" s="14"/>
      <c r="L92" s="13"/>
      <c r="M92" s="13"/>
    </row>
    <row r="93" spans="1:13" ht="44.25" customHeight="1">
      <c r="A93" s="11"/>
      <c r="B93" s="30" t="s">
        <v>80</v>
      </c>
      <c r="C93" s="32" t="s">
        <v>41</v>
      </c>
      <c r="D93" s="32" t="s">
        <v>25</v>
      </c>
      <c r="E93" s="32" t="s">
        <v>26</v>
      </c>
      <c r="F93" s="32" t="s">
        <v>23</v>
      </c>
      <c r="G93" s="32" t="s">
        <v>180</v>
      </c>
      <c r="H93" s="12"/>
      <c r="I93" s="13"/>
      <c r="J93" s="14"/>
      <c r="K93" s="14"/>
      <c r="L93" s="13"/>
      <c r="M93" s="13"/>
    </row>
    <row r="94" spans="1:13" ht="25.5">
      <c r="A94" s="11"/>
      <c r="B94" s="29" t="s">
        <v>81</v>
      </c>
      <c r="C94" s="25" t="s">
        <v>42</v>
      </c>
      <c r="D94" s="31" t="s">
        <v>17</v>
      </c>
      <c r="E94" s="32" t="s">
        <v>23</v>
      </c>
      <c r="F94" s="32" t="s">
        <v>6</v>
      </c>
      <c r="G94" s="25">
        <v>150</v>
      </c>
      <c r="H94" s="12"/>
      <c r="I94" s="13"/>
      <c r="J94" s="14"/>
      <c r="K94" s="14"/>
      <c r="L94" s="13"/>
      <c r="M94" s="13"/>
    </row>
    <row r="95" spans="1:13" ht="27.75" customHeight="1">
      <c r="A95" s="11"/>
      <c r="B95" s="29" t="s">
        <v>82</v>
      </c>
      <c r="C95" s="25" t="s">
        <v>43</v>
      </c>
      <c r="D95" s="31" t="s">
        <v>17</v>
      </c>
      <c r="E95" s="32" t="s">
        <v>23</v>
      </c>
      <c r="F95" s="32" t="s">
        <v>6</v>
      </c>
      <c r="G95" s="25">
        <v>50</v>
      </c>
      <c r="H95" s="12"/>
      <c r="I95" s="13"/>
      <c r="J95" s="14"/>
      <c r="K95" s="14"/>
      <c r="L95" s="13"/>
      <c r="M95" s="13"/>
    </row>
    <row r="96" spans="1:13" ht="51">
      <c r="A96" s="11"/>
      <c r="B96" s="30" t="s">
        <v>83</v>
      </c>
      <c r="C96" s="37" t="s">
        <v>44</v>
      </c>
      <c r="D96" s="31" t="s">
        <v>20</v>
      </c>
      <c r="E96" s="32" t="s">
        <v>23</v>
      </c>
      <c r="F96" s="32" t="s">
        <v>31</v>
      </c>
      <c r="G96" s="25">
        <v>250</v>
      </c>
      <c r="H96" s="12"/>
      <c r="I96" s="13"/>
      <c r="J96" s="14"/>
      <c r="K96" s="14"/>
      <c r="L96" s="13"/>
      <c r="M96" s="13"/>
    </row>
    <row r="97" spans="1:13" ht="83.25" customHeight="1">
      <c r="A97" s="11"/>
      <c r="B97" s="30" t="s">
        <v>181</v>
      </c>
      <c r="C97" s="37" t="s">
        <v>45</v>
      </c>
      <c r="D97" s="31" t="s">
        <v>22</v>
      </c>
      <c r="E97" s="32" t="s">
        <v>23</v>
      </c>
      <c r="F97" s="32" t="s">
        <v>31</v>
      </c>
      <c r="G97" s="55">
        <v>74.10908</v>
      </c>
      <c r="H97" s="12"/>
      <c r="I97" s="13"/>
      <c r="J97" s="14"/>
      <c r="K97" s="14"/>
      <c r="L97" s="13"/>
      <c r="M97" s="13"/>
    </row>
    <row r="98" spans="1:13" ht="38.25">
      <c r="A98" s="11"/>
      <c r="B98" s="30" t="s">
        <v>84</v>
      </c>
      <c r="C98" s="37" t="s">
        <v>45</v>
      </c>
      <c r="D98" s="32" t="s">
        <v>20</v>
      </c>
      <c r="E98" s="32" t="s">
        <v>23</v>
      </c>
      <c r="F98" s="32" t="s">
        <v>31</v>
      </c>
      <c r="G98" s="25">
        <v>76.1</v>
      </c>
      <c r="H98" s="12"/>
      <c r="I98" s="13"/>
      <c r="J98" s="14"/>
      <c r="K98" s="14"/>
      <c r="L98" s="13"/>
      <c r="M98" s="13"/>
    </row>
    <row r="99" spans="1:13" ht="38.25">
      <c r="A99" s="11"/>
      <c r="B99" s="30" t="s">
        <v>103</v>
      </c>
      <c r="C99" s="37" t="s">
        <v>45</v>
      </c>
      <c r="D99" s="32" t="s">
        <v>17</v>
      </c>
      <c r="E99" s="32" t="s">
        <v>23</v>
      </c>
      <c r="F99" s="32" t="s">
        <v>31</v>
      </c>
      <c r="G99" s="25">
        <v>8.5</v>
      </c>
      <c r="H99" s="12"/>
      <c r="I99" s="13"/>
      <c r="J99" s="14"/>
      <c r="K99" s="14"/>
      <c r="L99" s="13"/>
      <c r="M99" s="13"/>
    </row>
    <row r="100" spans="1:13" ht="54.75" customHeight="1">
      <c r="A100" s="11"/>
      <c r="B100" s="30" t="s">
        <v>191</v>
      </c>
      <c r="C100" s="37" t="s">
        <v>192</v>
      </c>
      <c r="D100" s="32" t="s">
        <v>20</v>
      </c>
      <c r="E100" s="32" t="s">
        <v>23</v>
      </c>
      <c r="F100" s="32" t="s">
        <v>31</v>
      </c>
      <c r="G100" s="25">
        <v>100</v>
      </c>
      <c r="H100" s="12"/>
      <c r="I100" s="13"/>
      <c r="J100" s="14"/>
      <c r="K100" s="14"/>
      <c r="L100" s="13"/>
      <c r="M100" s="13"/>
    </row>
    <row r="101" spans="1:13" ht="40.5" customHeight="1">
      <c r="A101" s="11"/>
      <c r="B101" s="29" t="s">
        <v>224</v>
      </c>
      <c r="C101" s="37" t="s">
        <v>192</v>
      </c>
      <c r="D101" s="32" t="s">
        <v>17</v>
      </c>
      <c r="E101" s="32" t="s">
        <v>23</v>
      </c>
      <c r="F101" s="32" t="s">
        <v>31</v>
      </c>
      <c r="G101" s="25">
        <v>36.3</v>
      </c>
      <c r="H101" s="12"/>
      <c r="I101" s="13"/>
      <c r="J101" s="14"/>
      <c r="K101" s="14"/>
      <c r="L101" s="13"/>
      <c r="M101" s="13"/>
    </row>
    <row r="102" spans="1:13" ht="42.75" customHeight="1">
      <c r="A102" s="11"/>
      <c r="B102" s="42" t="s">
        <v>189</v>
      </c>
      <c r="C102" s="41" t="s">
        <v>190</v>
      </c>
      <c r="D102" s="31" t="s">
        <v>20</v>
      </c>
      <c r="E102" s="32" t="s">
        <v>19</v>
      </c>
      <c r="F102" s="32" t="s">
        <v>23</v>
      </c>
      <c r="G102" s="25">
        <v>310</v>
      </c>
      <c r="H102" s="12"/>
      <c r="I102" s="13"/>
      <c r="J102" s="14"/>
      <c r="K102" s="14"/>
      <c r="L102" s="13"/>
      <c r="M102" s="13"/>
    </row>
    <row r="103" spans="1:13" ht="38.25">
      <c r="A103" s="11"/>
      <c r="B103" s="29" t="s">
        <v>61</v>
      </c>
      <c r="C103" s="32" t="s">
        <v>46</v>
      </c>
      <c r="D103" s="32" t="s">
        <v>20</v>
      </c>
      <c r="E103" s="32" t="s">
        <v>19</v>
      </c>
      <c r="F103" s="32" t="s">
        <v>27</v>
      </c>
      <c r="G103" s="25">
        <v>2970</v>
      </c>
      <c r="H103" s="12"/>
      <c r="I103" s="13"/>
      <c r="J103" s="14"/>
      <c r="K103" s="14"/>
      <c r="L103" s="13"/>
      <c r="M103" s="13"/>
    </row>
    <row r="104" spans="1:13" ht="63.75">
      <c r="A104" s="11"/>
      <c r="B104" s="29" t="s">
        <v>193</v>
      </c>
      <c r="C104" s="32" t="s">
        <v>194</v>
      </c>
      <c r="D104" s="32" t="s">
        <v>20</v>
      </c>
      <c r="E104" s="32" t="s">
        <v>19</v>
      </c>
      <c r="F104" s="32" t="s">
        <v>27</v>
      </c>
      <c r="G104" s="25">
        <v>30</v>
      </c>
      <c r="H104" s="12"/>
      <c r="I104" s="13"/>
      <c r="J104" s="14"/>
      <c r="K104" s="14"/>
      <c r="L104" s="13"/>
      <c r="M104" s="13"/>
    </row>
    <row r="105" spans="1:13" ht="38.25">
      <c r="A105" s="11"/>
      <c r="B105" s="29" t="s">
        <v>0</v>
      </c>
      <c r="C105" s="36" t="s">
        <v>47</v>
      </c>
      <c r="D105" s="32" t="s">
        <v>20</v>
      </c>
      <c r="E105" s="36" t="s">
        <v>7</v>
      </c>
      <c r="F105" s="32" t="s">
        <v>19</v>
      </c>
      <c r="G105" s="25">
        <v>851.2</v>
      </c>
      <c r="H105" s="12"/>
      <c r="I105" s="13"/>
      <c r="J105" s="14"/>
      <c r="K105" s="14"/>
      <c r="L105" s="13"/>
      <c r="M105" s="13"/>
    </row>
    <row r="106" spans="1:13" ht="51">
      <c r="A106" s="11"/>
      <c r="B106" s="29" t="s">
        <v>1</v>
      </c>
      <c r="C106" s="32" t="s">
        <v>48</v>
      </c>
      <c r="D106" s="32" t="s">
        <v>20</v>
      </c>
      <c r="E106" s="32" t="s">
        <v>24</v>
      </c>
      <c r="F106" s="32" t="s">
        <v>24</v>
      </c>
      <c r="G106" s="25">
        <v>5</v>
      </c>
      <c r="H106" s="12"/>
      <c r="I106" s="13"/>
      <c r="J106" s="14"/>
      <c r="K106" s="14"/>
      <c r="L106" s="13"/>
      <c r="M106" s="13"/>
    </row>
    <row r="107" spans="1:13" ht="89.25">
      <c r="A107" s="11"/>
      <c r="B107" s="33" t="s">
        <v>85</v>
      </c>
      <c r="C107" s="36" t="s">
        <v>49</v>
      </c>
      <c r="D107" s="32" t="s">
        <v>22</v>
      </c>
      <c r="E107" s="32" t="s">
        <v>29</v>
      </c>
      <c r="F107" s="32" t="s">
        <v>27</v>
      </c>
      <c r="G107" s="25">
        <v>301.5</v>
      </c>
      <c r="H107" s="12"/>
      <c r="I107" s="13"/>
      <c r="J107" s="14"/>
      <c r="K107" s="14"/>
      <c r="L107" s="13"/>
      <c r="M107" s="13"/>
    </row>
    <row r="108" spans="1:13" ht="51">
      <c r="A108" s="11"/>
      <c r="B108" s="33" t="s">
        <v>109</v>
      </c>
      <c r="C108" s="36" t="s">
        <v>49</v>
      </c>
      <c r="D108" s="32" t="s">
        <v>20</v>
      </c>
      <c r="E108" s="32" t="s">
        <v>29</v>
      </c>
      <c r="F108" s="32" t="s">
        <v>27</v>
      </c>
      <c r="G108" s="25">
        <v>44</v>
      </c>
      <c r="H108" s="12"/>
      <c r="I108" s="13"/>
      <c r="J108" s="14"/>
      <c r="K108" s="14"/>
      <c r="L108" s="13"/>
      <c r="M108" s="13"/>
    </row>
    <row r="109" spans="1:7" ht="12.75">
      <c r="A109" s="11"/>
      <c r="B109" s="12"/>
      <c r="C109" s="13"/>
      <c r="D109" s="14"/>
      <c r="E109" s="14"/>
      <c r="F109" s="13"/>
      <c r="G10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2023-02-06T10:15:38Z</cp:lastPrinted>
  <dcterms:created xsi:type="dcterms:W3CDTF">2013-10-17T14:01:54Z</dcterms:created>
  <dcterms:modified xsi:type="dcterms:W3CDTF">2024-06-13T06:07:59Z</dcterms:modified>
  <cp:category/>
  <cp:version/>
  <cp:contentType/>
  <cp:contentStatus/>
</cp:coreProperties>
</file>